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semf\Desktop\Archivos Excel\Ultimas\"/>
    </mc:Choice>
  </mc:AlternateContent>
  <bookViews>
    <workbookView xWindow="0" yWindow="0" windowWidth="20490" windowHeight="7650" tabRatio="500" activeTab="2"/>
  </bookViews>
  <sheets>
    <sheet name="Información" sheetId="1" r:id="rId1"/>
    <sheet name="Documento" sheetId="2" r:id="rId2"/>
    <sheet name="Acerca de" sheetId="4" r:id="rId3"/>
  </sheets>
  <calcPr calcId="162913"/>
  <extLst>
    <ext uri="smNativeData">
      <pm:revision xmlns:pm="smNativeData" day="1579550902" val="766" rev="120"/>
      <pm:docPrefs xmlns:pm="smNativeData" id="1579550902" fixedDigits="0" showNotice="1" showFrameBounds="1" autoChart="1" recalcOnPrint="1" recalcOnCopy="1" finalRounding="1" compatTextArt="1" tab="567" useDefinedPrintRange="1" printArea="currentSheet"/>
      <pm:compatibility xmlns:pm="smNativeData" id="1579550902" overlapCells="1"/>
      <pm:defCurrency xmlns:pm="smNativeData" id="1579550902"/>
    </ext>
  </extLst>
</workbook>
</file>

<file path=xl/calcChain.xml><?xml version="1.0" encoding="utf-8"?>
<calcChain xmlns="http://schemas.openxmlformats.org/spreadsheetml/2006/main">
  <c r="D47" i="2" l="1"/>
  <c r="F47" i="2" s="1"/>
  <c r="B47" i="2"/>
  <c r="D46" i="2"/>
  <c r="F46" i="2" s="1"/>
  <c r="B46" i="2"/>
  <c r="F45" i="2"/>
  <c r="D45" i="2"/>
  <c r="B45" i="2"/>
  <c r="D44" i="2"/>
  <c r="F44" i="2" s="1"/>
  <c r="B44" i="2"/>
  <c r="D43" i="2"/>
  <c r="F43" i="2" s="1"/>
  <c r="B43" i="2"/>
  <c r="D42" i="2"/>
  <c r="F42" i="2" s="1"/>
  <c r="B42" i="2"/>
  <c r="D41" i="2"/>
  <c r="F41" i="2" s="1"/>
  <c r="B41" i="2"/>
  <c r="D40" i="2"/>
  <c r="F40" i="2" s="1"/>
  <c r="B40" i="2"/>
  <c r="D39" i="2"/>
  <c r="F39" i="2" s="1"/>
  <c r="B39" i="2"/>
  <c r="F38" i="2"/>
  <c r="D38" i="2"/>
  <c r="B38" i="2"/>
  <c r="D37" i="2"/>
  <c r="F37" i="2" s="1"/>
  <c r="B37" i="2"/>
  <c r="D36" i="2"/>
  <c r="F36" i="2" s="1"/>
  <c r="B36" i="2"/>
  <c r="D35" i="2"/>
  <c r="F35" i="2" s="1"/>
  <c r="B35" i="2"/>
  <c r="F34" i="2"/>
  <c r="D34" i="2"/>
  <c r="B34" i="2"/>
  <c r="D33" i="2"/>
  <c r="F33" i="2" s="1"/>
  <c r="B33" i="2"/>
  <c r="D32" i="2"/>
  <c r="F32" i="2" s="1"/>
  <c r="B32" i="2"/>
  <c r="D31" i="2"/>
  <c r="F31" i="2" s="1"/>
  <c r="B31" i="2"/>
  <c r="F30" i="2"/>
  <c r="D30" i="2"/>
  <c r="B30" i="2"/>
  <c r="D29" i="2"/>
  <c r="F29" i="2" s="1"/>
  <c r="B29" i="2"/>
  <c r="D28" i="2"/>
  <c r="F28" i="2" s="1"/>
  <c r="B28" i="2"/>
  <c r="D27" i="2"/>
  <c r="F27" i="2" s="1"/>
  <c r="B27" i="2"/>
  <c r="F26" i="2"/>
  <c r="D26" i="2"/>
  <c r="B26" i="2"/>
  <c r="D25" i="2"/>
  <c r="F25" i="2" s="1"/>
  <c r="B25" i="2"/>
  <c r="D24" i="2"/>
  <c r="F24" i="2" s="1"/>
  <c r="B24" i="2"/>
  <c r="D23" i="2"/>
  <c r="F23" i="2" s="1"/>
  <c r="B23" i="2"/>
  <c r="D22" i="2"/>
  <c r="F22" i="2" s="1"/>
  <c r="B22" i="2"/>
  <c r="D21" i="2"/>
  <c r="F21" i="2" s="1"/>
  <c r="B21" i="2"/>
  <c r="D20" i="2"/>
  <c r="F20" i="2" s="1"/>
  <c r="B20" i="2"/>
  <c r="D19" i="2"/>
  <c r="B19" i="2"/>
  <c r="D18" i="2"/>
  <c r="F18" i="2" s="1"/>
  <c r="B18" i="2"/>
  <c r="D17" i="2"/>
  <c r="F17" i="2" s="1"/>
  <c r="B17" i="2"/>
  <c r="F16" i="2"/>
  <c r="D16" i="2"/>
  <c r="B16" i="2"/>
  <c r="D15" i="2"/>
  <c r="F15" i="2" s="1"/>
  <c r="B15" i="2"/>
  <c r="D14" i="2"/>
  <c r="F14" i="2" s="1"/>
  <c r="B14" i="2"/>
  <c r="D13" i="2"/>
  <c r="F13" i="2" s="1"/>
  <c r="B13" i="2"/>
  <c r="F12" i="2"/>
  <c r="D12" i="2"/>
  <c r="B12" i="2"/>
  <c r="D8" i="2"/>
  <c r="D7" i="2"/>
  <c r="D6" i="2"/>
  <c r="D5" i="2"/>
  <c r="D4" i="2"/>
  <c r="E1" i="2"/>
  <c r="F49" i="2" l="1"/>
  <c r="F50" i="2" s="1"/>
  <c r="F51" i="2" s="1"/>
</calcChain>
</file>

<file path=xl/sharedStrings.xml><?xml version="1.0" encoding="utf-8"?>
<sst xmlns="http://schemas.openxmlformats.org/spreadsheetml/2006/main" count="55" uniqueCount="41">
  <si>
    <t>Código</t>
  </si>
  <si>
    <t>Descripción</t>
  </si>
  <si>
    <t>Precio</t>
  </si>
  <si>
    <t>Datos del Cliente</t>
  </si>
  <si>
    <t>a001</t>
  </si>
  <si>
    <t>Servicio instalación disco</t>
  </si>
  <si>
    <t>Nombre:</t>
  </si>
  <si>
    <t xml:space="preserve">nombre del cliente </t>
  </si>
  <si>
    <t>a002</t>
  </si>
  <si>
    <t>Servicio de limpieza PC</t>
  </si>
  <si>
    <t>Razon Social:</t>
  </si>
  <si>
    <t>razon social del cliente</t>
  </si>
  <si>
    <t>a003</t>
  </si>
  <si>
    <t>Hacer Backup</t>
  </si>
  <si>
    <t>:Dirección</t>
  </si>
  <si>
    <t>direccion del cliente</t>
  </si>
  <si>
    <t>a008</t>
  </si>
  <si>
    <t>Disco de 1 TB marca acme</t>
  </si>
  <si>
    <t>Telefono:</t>
  </si>
  <si>
    <t>telefono del cliente</t>
  </si>
  <si>
    <t>a1001</t>
  </si>
  <si>
    <t>Tarjeta madre ASYS 88.02093</t>
  </si>
  <si>
    <t>E-mail:</t>
  </si>
  <si>
    <t>email del cliente</t>
  </si>
  <si>
    <t xml:space="preserve"> </t>
  </si>
  <si>
    <t>PRESUPUESTO N.º 0000001</t>
  </si>
  <si>
    <t>nombre tu negocio</t>
  </si>
  <si>
    <t>Nombre de tu empresa S.L</t>
  </si>
  <si>
    <t>Direccion</t>
  </si>
  <si>
    <t>Nif</t>
  </si>
  <si>
    <t>email@empresa.com</t>
  </si>
  <si>
    <t>Concepto</t>
  </si>
  <si>
    <t>Cantidad</t>
  </si>
  <si>
    <t>%Dto</t>
  </si>
  <si>
    <t>Total</t>
  </si>
  <si>
    <t>a004</t>
  </si>
  <si>
    <t xml:space="preserve">  </t>
  </si>
  <si>
    <t>SUBTOTAL</t>
  </si>
  <si>
    <t>IVA %</t>
  </si>
  <si>
    <t>TOTAL PRESUPUESTO:</t>
  </si>
  <si>
    <r>
      <t xml:space="preserve"> </t>
    </r>
    <r>
      <rPr>
        <sz val="11"/>
        <color rgb="FFFF0000"/>
        <rFont val="Calibri"/>
        <family val="2"/>
      </rPr>
      <t>https://websitedinamico.com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</si>
</sst>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/mm/yy"/>
    <numFmt numFmtId="165" formatCode="[$S/-280A]#,##0.00;[Red][$S/-280A]\-#,##0.00"/>
    <numFmt numFmtId="166" formatCode="h:mm"/>
  </numFmts>
  <fonts count="12" x14ac:knownFonts="1"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4"/>
      <color rgb="FF0047FF"/>
      <name val="Arial"/>
      <family val="2"/>
    </font>
    <font>
      <sz val="10"/>
      <color rgb="FFE6E6FF"/>
      <name val="Arial"/>
      <family val="2"/>
    </font>
    <font>
      <sz val="12"/>
      <color rgb="FF000000"/>
      <name val="Arial"/>
      <family val="2"/>
    </font>
    <font>
      <sz val="10"/>
      <color rgb="FF0047FF"/>
      <name val="Arial"/>
      <family val="2"/>
    </font>
    <font>
      <b/>
      <sz val="11"/>
      <color rgb="FF000000"/>
      <name val="Arial"/>
      <family val="2"/>
    </font>
    <font>
      <sz val="10"/>
      <color rgb="FF0047FF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E6E6FF"/>
        <bgColor rgb="FFFFFFFF"/>
      </patternFill>
    </fill>
    <fill>
      <patternFill patternType="solid">
        <fgColor rgb="FFE6E6E6"/>
        <bgColor rgb="FFFFFFFF"/>
      </patternFill>
    </fill>
    <fill>
      <patternFill patternType="solid">
        <fgColor rgb="FF0047FF"/>
        <bgColor rgb="FFFFFFFF"/>
      </patternFill>
    </fill>
    <fill>
      <patternFill patternType="solid">
        <fgColor rgb="FF0047FF"/>
        <bgColor rgb="FFFFFFFF"/>
      </patternFill>
    </fill>
    <fill>
      <patternFill patternType="solid">
        <fgColor rgb="FFCFE7F5"/>
        <bgColor rgb="FFFFFFFF"/>
      </patternFill>
    </fill>
    <fill>
      <patternFill patternType="solid">
        <fgColor rgb="FFCFE7F5"/>
        <bgColor rgb="FFFFFFFF"/>
      </patternFill>
    </fill>
    <fill>
      <patternFill patternType="solid">
        <fgColor rgb="FFCFE7F5"/>
        <bgColor rgb="FFFFFFFF"/>
      </patternFill>
    </fill>
  </fills>
  <borders count="14">
    <border>
      <left/>
      <right/>
      <top/>
      <bottom/>
      <diagonal/>
    </border>
    <border>
      <left/>
      <right/>
      <top/>
      <bottom style="hair">
        <color rgb="FF0099FF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</borders>
  <cellStyleXfs count="3">
    <xf numFmtId="0" fontId="0" fillId="0" borderId="0"/>
    <xf numFmtId="0" fontId="9" fillId="0" borderId="5"/>
    <xf numFmtId="0" fontId="8" fillId="0" borderId="5"/>
  </cellStyleXfs>
  <cellXfs count="32">
    <xf numFmtId="0" fontId="0" fillId="0" borderId="0" xfId="0"/>
    <xf numFmtId="166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2" borderId="2" xfId="0" applyFill="1" applyBorder="1"/>
    <xf numFmtId="0" fontId="0" fillId="0" borderId="0" xfId="0" applyAlignment="1">
      <alignment horizontal="right"/>
    </xf>
    <xf numFmtId="0" fontId="0" fillId="3" borderId="3" xfId="0" applyFill="1" applyBorder="1"/>
    <xf numFmtId="164" fontId="1" fillId="0" borderId="1" xfId="0" applyNumberFormat="1" applyFont="1" applyBorder="1"/>
    <xf numFmtId="0" fontId="0" fillId="4" borderId="4" xfId="0" applyFill="1" applyBorder="1"/>
    <xf numFmtId="0" fontId="3" fillId="4" borderId="4" xfId="0" applyFont="1" applyFill="1" applyBorder="1"/>
    <xf numFmtId="0" fontId="2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3" fillId="5" borderId="5" xfId="0" applyFont="1" applyFill="1" applyBorder="1" applyAlignment="1">
      <alignment horizontal="center"/>
    </xf>
    <xf numFmtId="0" fontId="0" fillId="0" borderId="6" xfId="0" applyBorder="1"/>
    <xf numFmtId="0" fontId="0" fillId="0" borderId="7" xfId="0" applyBorder="1"/>
    <xf numFmtId="165" fontId="0" fillId="6" borderId="8" xfId="0" applyNumberFormat="1" applyFill="1" applyBorder="1"/>
    <xf numFmtId="0" fontId="0" fillId="0" borderId="9" xfId="0" applyBorder="1"/>
    <xf numFmtId="165" fontId="0" fillId="7" borderId="10" xfId="0" applyNumberFormat="1" applyFill="1" applyBorder="1"/>
    <xf numFmtId="0" fontId="0" fillId="0" borderId="11" xfId="0" applyBorder="1"/>
    <xf numFmtId="0" fontId="0" fillId="0" borderId="12" xfId="0" applyBorder="1"/>
    <xf numFmtId="165" fontId="0" fillId="8" borderId="13" xfId="0" applyNumberFormat="1" applyFill="1" applyBorder="1"/>
    <xf numFmtId="165" fontId="0" fillId="0" borderId="0" xfId="0" applyNumberFormat="1"/>
    <xf numFmtId="0" fontId="3" fillId="5" borderId="5" xfId="0" applyFont="1" applyFill="1" applyBorder="1" applyAlignment="1">
      <alignment horizontal="right"/>
    </xf>
    <xf numFmtId="165" fontId="6" fillId="0" borderId="0" xfId="0" applyNumberFormat="1" applyFont="1"/>
    <xf numFmtId="0" fontId="7" fillId="0" borderId="0" xfId="0" applyFont="1"/>
    <xf numFmtId="0" fontId="2" fillId="0" borderId="1" xfId="0" applyFont="1" applyBorder="1" applyAlignment="1">
      <alignment horizontal="center" vertical="center"/>
    </xf>
    <xf numFmtId="0" fontId="10" fillId="0" borderId="5" xfId="1" applyFont="1" applyAlignment="1">
      <alignment horizontal="center" vertical="center" readingOrder="1"/>
    </xf>
    <xf numFmtId="0" fontId="10" fillId="0" borderId="5" xfId="1" applyFont="1" applyAlignment="1">
      <alignment vertical="center" readingOrder="1"/>
    </xf>
    <xf numFmtId="0" fontId="8" fillId="0" borderId="5" xfId="2"/>
    <xf numFmtId="0" fontId="8" fillId="0" borderId="5" xfId="2" applyBorder="1" applyAlignment="1">
      <alignment vertical="center" wrapText="1"/>
    </xf>
    <xf numFmtId="0" fontId="8" fillId="0" borderId="5" xfId="2" applyBorder="1" applyAlignment="1">
      <alignment vertical="center"/>
    </xf>
  </cellXfs>
  <cellStyles count="3">
    <cellStyle name="Normal" xfId="0" builtinId="0"/>
    <cellStyle name="Normal 2" xfId="1"/>
    <cellStyle name="Normal 2 2" xfId="2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  <ext uri="smNativeData">
      <pm:charStyles xmlns:pm="smNativeData" id="1579550902" count="1">
        <pm:charStyle name="Normal" fontId="0"/>
      </pm:charStyles>
      <pm:colors xmlns:pm="smNativeData" id="1579550902" count="5">
        <pm:color name="Color 24" rgb="0047FF"/>
        <pm:color name="Color 25" rgb="E6E6FF"/>
        <pm:color name="Color 26" rgb="3366FF"/>
        <pm:color name="Color 27" rgb="CFE7F5"/>
        <pm:color name="Color 28" rgb="0099FF"/>
      </pm:colors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19050</xdr:colOff>
      <xdr:row>0</xdr:row>
      <xdr:rowOff>9525</xdr:rowOff>
    </xdr:from>
    <xdr:to>
      <xdr:col>4</xdr:col>
      <xdr:colOff>9525</xdr:colOff>
      <xdr:row>6</xdr:row>
      <xdr:rowOff>133350</xdr:rowOff>
    </xdr:to>
    <xdr:sp macro="" textlink="">
      <xdr:nvSpPr>
        <xdr:cNvPr id="2" name="CustomShape 1"/>
        <xdr:cNvSpPr>
          <a:extLst>
            <a:ext uri="smNativeData">
              <pm:smNativeData xmlns="" xmlns:pm="smNativeData" val="SMDATA_11_D/8lXhMAAAAlAAAAZAAAAI0AAAAAjgAAAEcAAACOAAAARwAAAAAAAAAAAAAAAAAAAAEAAABQAAAAAAAAAAAA4D8AAAAAAADgPwAAAAAAAOA/AAAAAAAA4D8AAAAAAADgPwAAAAAAAOA/AAAAAAAA4D8AAAAAAADgPwAAAAAAAOA/AAAAAAAA4D8CAAAAjAAAAAEAAAAAAAAA////AAAAAAAAAAAAAAAAAAAAAAAAAAAAAAAAAAAAAAAAAAAAeAAAAAEAAABAAAAAAAAAAAAAAABaAAAAAAAAAAAAAAAAAAAAAAAAAAAAAAAAAAAAAAAAAAAAAAAAAAAAAAAAAAAAAAAAAAAAAAAAAAAAAAAAAAAAAAAAAAAAAAAAAAAAFAAAADwAAAABAAAAAAAAALy8vAAP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FkfAQAMAAAAEAAAAAAAAAAAAAAAAAAAAAAAAAAeAAAAaAAAAAAAAAAAAAAAAAAAAAAAAAAAAAAAECcAABAnAAAAAAAAAAAAAAAAAAAAAAAAAAAAAAAAAAAAAAAAAAAAABQAAAAAAAAAwMD/AAAAAABkAAAAMgAAAAAAAABkAAAAAAAAAH9/fwAKAAAAIQAAADAAAAAsAAAABAAAAAEAAACCAyMADgAAAAUAAABHAT0ADwUAACAFAACwEwAA7AkAAAIAAAA="/>
            </a:ext>
          </a:extLst>
        </xdr:cNvSpPr>
      </xdr:nvSpPr>
      <xdr:spPr>
        <a:xfrm>
          <a:off x="19050" y="9525"/>
          <a:ext cx="2657475" cy="1095375"/>
        </a:xfrm>
        <a:prstGeom prst="rect">
          <a:avLst/>
        </a:prstGeom>
        <a:solidFill>
          <a:srgbClr val="FFFFFF"/>
        </a:solidFill>
        <a:ln w="9525" cap="flat">
          <a:solidFill>
            <a:srgbClr val="BCBCBC"/>
          </a:solidFill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lIns="90170" tIns="45085" rIns="90170" bIns="45085" anchor="t"/>
        <a:lstStyle/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r>
            <a:rPr lang="es-es" sz="1100" b="0" i="0" u="none" strike="noStrike" kern="100" baseline="0">
              <a:solidFill>
                <a:srgbClr val="000000"/>
              </a:solidFill>
              <a:latin typeface="Calibri" pitchFamily="2" charset="0"/>
              <a:ea typeface="Arial" pitchFamily="2" charset="0"/>
              <a:cs typeface="Arial" pitchFamily="2" charset="0"/>
            </a:rPr>
            <a:t>Is licensed under a Creative Commons Reconocimiento-NoComercial-CompartirIgual 3.0 Unported License.</a:t>
          </a:r>
        </a:p>
      </xdr:txBody>
    </xdr:sp>
    <xdr:clientData/>
  </xdr:twoCellAnchor>
  <xdr:twoCellAnchor editAs="absolute">
    <xdr:from>
      <xdr:col>1</xdr:col>
      <xdr:colOff>352425</xdr:colOff>
      <xdr:row>0</xdr:row>
      <xdr:rowOff>85725</xdr:rowOff>
    </xdr:from>
    <xdr:to>
      <xdr:col>2</xdr:col>
      <xdr:colOff>661035</xdr:colOff>
      <xdr:row>2</xdr:row>
      <xdr:rowOff>151765</xdr:rowOff>
    </xdr:to>
    <xdr:pic>
      <xdr:nvPicPr>
        <xdr:cNvPr id="3" name="Picture 3"/>
        <xdr:cNvPicPr>
          <a:extLst>
            <a:ext uri="smNativeData">
              <pm:smNativeData xmlns="" xmlns:pm="smNativeData" val="SMDATA_13_D/8lXhMAAAAlAAAAEQAAAI0AAAAAkAAAAEgAAACQAAAASAAAAAAAAAAAAAAAAAAAAAEAAABQAAAAAAAAAAAA4D8AAAAAAADgPwAAAAAAAOA/AAAAAAAA4D8AAAAAAADgPwAAAAAAAOA/AAAAAAAA4D8AAAAAAADgPwAAAAAAAOA/AAAAAAAA4D8CAAAAjAAAAAAAAAAAAAAA////AAAAAAAAAAAAAAAAAAAAAAAAAAAAAAAAAAAAAAAAAAAAeAAAAAEAAABAAAAAAAAAAAAAAABaAAAAAAAAAAAAAAAAAAAAAAAAAAAAAAAAAAAAAAAAAAAAAAAAAAAAAAAAAAAAAAAAAAAAAAAAAAAAAAAAAAAAAAAAAAAAAAAAAAAAFAAAADwAAAAA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AAAAAAAAAAAAAAAAAAAAAAAAAABkAAAAZAAAAAAAAAAjAAAABAAAAGQAAAAXAAAAFAAAAAAAAAAAAAAA/38AAP9/AAAAAAAACQAAAAQAAAAAAAAADAAAABAAAAAAAAAAAAAAAAAAAAAAAAAAHgAAAGgAAAAAAAAAAAAAAAAAAAAAAAAAAAAAABAnAAAQJwAAAAAAAAAAAAAAAAAAAAAAAAAAAAAAAAAAAAAAAAAAAAAUAAAAAAAAAMDA/wAAAAAAZAAAADIAAAAAAAAAZAAAAAAAAAB/f38ACgAAACEAAAAwAAAALAAAAAEAAAAVAAAAPwLVAgIAAAAYAAAAcgPsADlHAACyAQAAYAYAAGsCAAACAAAA"/>
            </a:ext>
          </a:extLst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9175" y="85725"/>
          <a:ext cx="975360" cy="389890"/>
        </a:xfrm>
        <a:prstGeom prst="rect">
          <a:avLst/>
        </a:prstGeom>
        <a:noFill/>
        <a:ln w="12700" cap="flat">
          <a:noFill/>
          <a:prstDash val="solid"/>
          <a:headEnd type="none" w="med" len="med"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email@empresa.com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zoomScale="85" workbookViewId="0">
      <selection activeCell="F4" sqref="F4"/>
    </sheetView>
  </sheetViews>
  <sheetFormatPr baseColWidth="10" defaultColWidth="9.140625" defaultRowHeight="12.75" x14ac:dyDescent="0.2"/>
  <cols>
    <col min="1" max="1" width="11.5703125" customWidth="1"/>
    <col min="2" max="2" width="31" customWidth="1"/>
    <col min="3" max="5" width="11.5703125" customWidth="1"/>
    <col min="6" max="6" width="28.7109375" customWidth="1"/>
    <col min="7" max="1025" width="11.5703125" customWidth="1"/>
  </cols>
  <sheetData>
    <row r="1" spans="1:6" x14ac:dyDescent="0.2">
      <c r="A1" s="1" t="s">
        <v>0</v>
      </c>
      <c r="B1" s="2" t="s">
        <v>1</v>
      </c>
      <c r="C1" s="2" t="s">
        <v>2</v>
      </c>
      <c r="E1" s="3" t="s">
        <v>3</v>
      </c>
    </row>
    <row r="2" spans="1:6" x14ac:dyDescent="0.2">
      <c r="A2" s="4" t="s">
        <v>4</v>
      </c>
      <c r="B2" s="4" t="s">
        <v>5</v>
      </c>
      <c r="C2" s="4">
        <v>5</v>
      </c>
      <c r="E2" s="5" t="s">
        <v>6</v>
      </c>
      <c r="F2" s="6" t="s">
        <v>7</v>
      </c>
    </row>
    <row r="3" spans="1:6" x14ac:dyDescent="0.2">
      <c r="A3" s="4" t="s">
        <v>8</v>
      </c>
      <c r="B3" s="4" t="s">
        <v>9</v>
      </c>
      <c r="C3" s="4">
        <v>10</v>
      </c>
      <c r="E3" s="5" t="s">
        <v>10</v>
      </c>
      <c r="F3" s="6" t="s">
        <v>11</v>
      </c>
    </row>
    <row r="4" spans="1:6" x14ac:dyDescent="0.2">
      <c r="A4" s="4" t="s">
        <v>12</v>
      </c>
      <c r="B4" s="4" t="s">
        <v>13</v>
      </c>
      <c r="C4" s="4">
        <v>25</v>
      </c>
      <c r="E4" s="5" t="s">
        <v>14</v>
      </c>
      <c r="F4" s="6" t="s">
        <v>15</v>
      </c>
    </row>
    <row r="5" spans="1:6" x14ac:dyDescent="0.2">
      <c r="A5" s="4" t="s">
        <v>16</v>
      </c>
      <c r="B5" s="4" t="s">
        <v>17</v>
      </c>
      <c r="C5" s="4">
        <v>75</v>
      </c>
      <c r="E5" s="5" t="s">
        <v>18</v>
      </c>
      <c r="F5" s="6" t="s">
        <v>19</v>
      </c>
    </row>
    <row r="6" spans="1:6" x14ac:dyDescent="0.2">
      <c r="A6" s="4" t="s">
        <v>20</v>
      </c>
      <c r="B6" s="4" t="s">
        <v>21</v>
      </c>
      <c r="C6" s="4">
        <v>125</v>
      </c>
      <c r="E6" s="5" t="s">
        <v>22</v>
      </c>
      <c r="F6" s="6" t="s">
        <v>23</v>
      </c>
    </row>
    <row r="7" spans="1:6" x14ac:dyDescent="0.2">
      <c r="A7" s="4"/>
      <c r="B7" s="4"/>
      <c r="C7" s="4"/>
    </row>
    <row r="8" spans="1:6" x14ac:dyDescent="0.2">
      <c r="A8" s="4"/>
      <c r="B8" s="4"/>
      <c r="C8" s="4"/>
    </row>
    <row r="9" spans="1:6" x14ac:dyDescent="0.2">
      <c r="A9" s="4"/>
      <c r="B9" s="4"/>
      <c r="C9" s="4"/>
    </row>
    <row r="10" spans="1:6" x14ac:dyDescent="0.2">
      <c r="A10" s="4"/>
      <c r="B10" s="4"/>
      <c r="C10" s="4"/>
    </row>
    <row r="11" spans="1:6" x14ac:dyDescent="0.2">
      <c r="A11" s="4"/>
      <c r="B11" s="4"/>
      <c r="C11" s="4"/>
    </row>
    <row r="12" spans="1:6" x14ac:dyDescent="0.2">
      <c r="A12" s="4" t="s">
        <v>24</v>
      </c>
      <c r="B12" s="4" t="s">
        <v>24</v>
      </c>
      <c r="C12" s="4"/>
    </row>
    <row r="13" spans="1:6" x14ac:dyDescent="0.2">
      <c r="A13" s="4"/>
      <c r="B13" s="4"/>
      <c r="C13" s="4"/>
    </row>
    <row r="14" spans="1:6" x14ac:dyDescent="0.2">
      <c r="A14" s="4"/>
      <c r="B14" s="4"/>
      <c r="C14" s="4"/>
    </row>
    <row r="15" spans="1:6" x14ac:dyDescent="0.2">
      <c r="A15" s="4"/>
      <c r="B15" s="4"/>
      <c r="C15" s="4"/>
    </row>
    <row r="16" spans="1:6" x14ac:dyDescent="0.2">
      <c r="A16" s="4"/>
      <c r="B16" s="4"/>
      <c r="C16" s="4"/>
    </row>
    <row r="17" spans="1:3" x14ac:dyDescent="0.2">
      <c r="A17" s="4"/>
      <c r="B17" s="4"/>
      <c r="C17" s="4"/>
    </row>
    <row r="18" spans="1:3" x14ac:dyDescent="0.2">
      <c r="A18" s="4"/>
      <c r="B18" s="4"/>
      <c r="C18" s="4"/>
    </row>
  </sheetData>
  <pageMargins left="0.78749999999999998" right="0.78749999999999998" top="1.0249999999999999" bottom="1.0249999999999999" header="0.78749999999999998" footer="0.78749999999999998"/>
  <pageSetup paperSize="9" scale="64" fitToWidth="0" useFirstPageNumber="1"/>
  <headerFooter>
    <oddHeader>&amp;C&amp;A</oddHeader>
    <oddFooter>&amp;CPágina &amp;P</oddFooter>
  </headerFooter>
  <extLst>
    <ext uri="smNativeData">
      <pm:sheetPrefs xmlns:pm="smNativeData" day="1579550902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Views>
    <sheetView zoomScale="85" workbookViewId="0">
      <selection activeCell="D4" sqref="D4"/>
    </sheetView>
  </sheetViews>
  <sheetFormatPr baseColWidth="10" defaultColWidth="9.140625" defaultRowHeight="12.75" x14ac:dyDescent="0.2"/>
  <cols>
    <col min="1" max="1" width="11.5703125" customWidth="1"/>
    <col min="2" max="2" width="44" customWidth="1"/>
    <col min="3" max="3" width="14.5703125" customWidth="1"/>
    <col min="4" max="1025" width="11.5703125" customWidth="1"/>
  </cols>
  <sheetData>
    <row r="1" spans="1:6" ht="18" x14ac:dyDescent="0.2">
      <c r="A1" s="26" t="s">
        <v>25</v>
      </c>
      <c r="B1" s="26"/>
      <c r="C1" s="26"/>
      <c r="D1" s="26"/>
      <c r="E1" s="7">
        <f ca="1">TODAY()</f>
        <v>43864</v>
      </c>
    </row>
    <row r="3" spans="1:6" x14ac:dyDescent="0.2">
      <c r="A3" s="8"/>
      <c r="B3" s="8"/>
      <c r="C3" s="8"/>
      <c r="D3" s="9" t="s">
        <v>3</v>
      </c>
      <c r="E3" s="8"/>
      <c r="F3" s="8"/>
    </row>
    <row r="4" spans="1:6" ht="27.75" customHeight="1" x14ac:dyDescent="0.25">
      <c r="B4" s="10" t="s">
        <v>26</v>
      </c>
      <c r="D4" s="11" t="str">
        <f>Información!F2</f>
        <v xml:space="preserve">nombre del cliente </v>
      </c>
    </row>
    <row r="5" spans="1:6" x14ac:dyDescent="0.2">
      <c r="B5" s="12" t="s">
        <v>27</v>
      </c>
      <c r="D5" t="str">
        <f>Información!F3</f>
        <v>razon social del cliente</v>
      </c>
    </row>
    <row r="6" spans="1:6" x14ac:dyDescent="0.2">
      <c r="B6" s="12" t="s">
        <v>28</v>
      </c>
      <c r="D6" t="str">
        <f>Información!F4</f>
        <v>direccion del cliente</v>
      </c>
    </row>
    <row r="7" spans="1:6" x14ac:dyDescent="0.2">
      <c r="B7" s="12" t="s">
        <v>29</v>
      </c>
      <c r="D7" t="str">
        <f>Información!F5</f>
        <v>telefono del cliente</v>
      </c>
    </row>
    <row r="8" spans="1:6" x14ac:dyDescent="0.2">
      <c r="B8" s="25" t="s">
        <v>30</v>
      </c>
      <c r="D8" t="str">
        <f>Información!F6</f>
        <v>email del cliente</v>
      </c>
    </row>
    <row r="11" spans="1:6" x14ac:dyDescent="0.2">
      <c r="A11" s="13" t="s">
        <v>0</v>
      </c>
      <c r="B11" s="13" t="s">
        <v>31</v>
      </c>
      <c r="C11" s="13" t="s">
        <v>32</v>
      </c>
      <c r="D11" s="13" t="s">
        <v>2</v>
      </c>
      <c r="E11" s="13" t="s">
        <v>33</v>
      </c>
      <c r="F11" s="13" t="s">
        <v>34</v>
      </c>
    </row>
    <row r="12" spans="1:6" x14ac:dyDescent="0.2">
      <c r="A12" s="14" t="s">
        <v>4</v>
      </c>
      <c r="B12" s="14" t="str">
        <f>IFERROR(VLOOKUP(A12,Información!A:C,2),"")</f>
        <v xml:space="preserve"> </v>
      </c>
      <c r="C12" s="15">
        <v>1</v>
      </c>
      <c r="D12" s="15">
        <f>IFERROR(VLOOKUP(A12,Información!A:C,3),"")</f>
        <v>0</v>
      </c>
      <c r="E12" s="15">
        <v>10</v>
      </c>
      <c r="F12" s="16">
        <f t="shared" ref="F12:F18" si="0">IFERROR(C12*D12*(100-E12)/100,"")</f>
        <v>0</v>
      </c>
    </row>
    <row r="13" spans="1:6" x14ac:dyDescent="0.2">
      <c r="A13" s="17" t="s">
        <v>8</v>
      </c>
      <c r="B13" s="17" t="str">
        <f>IFERROR(VLOOKUP(A13,Información!A:C,2),"")</f>
        <v xml:space="preserve"> </v>
      </c>
      <c r="C13">
        <v>1</v>
      </c>
      <c r="D13">
        <f>IFERROR(VLOOKUP(A13,Información!A:C,3),"")</f>
        <v>0</v>
      </c>
      <c r="E13">
        <v>10</v>
      </c>
      <c r="F13" s="18">
        <f t="shared" si="0"/>
        <v>0</v>
      </c>
    </row>
    <row r="14" spans="1:6" x14ac:dyDescent="0.2">
      <c r="A14" s="17" t="s">
        <v>35</v>
      </c>
      <c r="B14" s="17" t="str">
        <f>IFERROR(VLOOKUP(A14,Información!A:C,2),"")</f>
        <v xml:space="preserve"> </v>
      </c>
      <c r="C14">
        <v>1</v>
      </c>
      <c r="D14">
        <f>IFERROR(VLOOKUP(A14,Información!A:C,3),"")</f>
        <v>0</v>
      </c>
      <c r="E14">
        <v>10</v>
      </c>
      <c r="F14" s="18">
        <f t="shared" si="0"/>
        <v>0</v>
      </c>
    </row>
    <row r="15" spans="1:6" x14ac:dyDescent="0.2">
      <c r="A15" s="17" t="s">
        <v>12</v>
      </c>
      <c r="B15" s="17" t="str">
        <f>IFERROR(VLOOKUP(A15,Información!A:C,2),"")</f>
        <v xml:space="preserve"> </v>
      </c>
      <c r="C15">
        <v>2</v>
      </c>
      <c r="D15">
        <f>IFERROR(VLOOKUP(A15,Información!A:C,3),"")</f>
        <v>0</v>
      </c>
      <c r="E15">
        <v>15</v>
      </c>
      <c r="F15" s="18">
        <f t="shared" si="0"/>
        <v>0</v>
      </c>
    </row>
    <row r="16" spans="1:6" x14ac:dyDescent="0.2">
      <c r="A16" s="17" t="s">
        <v>20</v>
      </c>
      <c r="B16" s="17" t="str">
        <f>IFERROR(VLOOKUP(A16,Información!A:C,2),"")</f>
        <v xml:space="preserve"> </v>
      </c>
      <c r="C16">
        <v>12</v>
      </c>
      <c r="D16">
        <f>IFERROR(VLOOKUP(A16,Información!A:C,3),"")</f>
        <v>0</v>
      </c>
      <c r="E16">
        <v>20</v>
      </c>
      <c r="F16" s="18">
        <f t="shared" si="0"/>
        <v>0</v>
      </c>
    </row>
    <row r="17" spans="1:6" x14ac:dyDescent="0.2">
      <c r="A17" s="17" t="s">
        <v>16</v>
      </c>
      <c r="B17" s="17" t="str">
        <f>IFERROR(VLOOKUP(A17,Información!A:C,2),"")</f>
        <v xml:space="preserve"> </v>
      </c>
      <c r="C17">
        <v>4</v>
      </c>
      <c r="D17">
        <f>IFERROR(VLOOKUP(A17,Información!A:C,3),"")</f>
        <v>0</v>
      </c>
      <c r="E17">
        <v>30</v>
      </c>
      <c r="F17" s="18">
        <f t="shared" si="0"/>
        <v>0</v>
      </c>
    </row>
    <row r="18" spans="1:6" x14ac:dyDescent="0.2">
      <c r="A18" s="17"/>
      <c r="B18" s="17" t="str">
        <f>IFERROR(VLOOKUP(A18,Información!A:C,2),"")</f>
        <v/>
      </c>
      <c r="D18" t="str">
        <f>IFERROR(VLOOKUP(A18,Información!A:C,3),"")</f>
        <v/>
      </c>
      <c r="F18" s="18" t="str">
        <f t="shared" si="0"/>
        <v/>
      </c>
    </row>
    <row r="19" spans="1:6" x14ac:dyDescent="0.2">
      <c r="A19" s="17"/>
      <c r="B19" s="17" t="str">
        <f>IFERROR(VLOOKUP(A19,Información!A:C,2),"")</f>
        <v/>
      </c>
      <c r="D19" t="str">
        <f>IFERROR(VLOOKUP(A19,Información!A:C,3),"")</f>
        <v/>
      </c>
      <c r="F19" s="18"/>
    </row>
    <row r="20" spans="1:6" x14ac:dyDescent="0.2">
      <c r="A20" s="17"/>
      <c r="B20" s="17" t="str">
        <f>IFERROR(VLOOKUP(A20,Información!A:C,2),"")</f>
        <v/>
      </c>
      <c r="D20" t="str">
        <f>IFERROR(VLOOKUP(A20,Información!A:C,3),"")</f>
        <v/>
      </c>
      <c r="F20" s="18" t="str">
        <f t="shared" ref="F20:F47" si="1">IFERROR(C20*D20*(100-E20)/100,"")</f>
        <v/>
      </c>
    </row>
    <row r="21" spans="1:6" x14ac:dyDescent="0.2">
      <c r="A21" s="17"/>
      <c r="B21" s="17" t="str">
        <f>IFERROR(VLOOKUP(A21,Información!A:C,2),"")</f>
        <v/>
      </c>
      <c r="D21" t="str">
        <f>IFERROR(VLOOKUP(A21,Información!A:C,3),"")</f>
        <v/>
      </c>
      <c r="F21" s="18" t="str">
        <f t="shared" si="1"/>
        <v/>
      </c>
    </row>
    <row r="22" spans="1:6" x14ac:dyDescent="0.2">
      <c r="A22" s="17"/>
      <c r="B22" s="17" t="str">
        <f>IFERROR(VLOOKUP(A22,Información!A:C,2),"")</f>
        <v/>
      </c>
      <c r="D22" t="str">
        <f>IFERROR(VLOOKUP(A22,Información!A:C,3),"")</f>
        <v/>
      </c>
      <c r="F22" s="18" t="str">
        <f t="shared" si="1"/>
        <v/>
      </c>
    </row>
    <row r="23" spans="1:6" x14ac:dyDescent="0.2">
      <c r="A23" s="17"/>
      <c r="B23" s="17" t="str">
        <f>IFERROR(VLOOKUP(A23,Información!A:C,2),"")</f>
        <v/>
      </c>
      <c r="D23" t="str">
        <f>IFERROR(VLOOKUP(A23,Información!A:C,3),"")</f>
        <v/>
      </c>
      <c r="F23" s="18" t="str">
        <f t="shared" si="1"/>
        <v/>
      </c>
    </row>
    <row r="24" spans="1:6" x14ac:dyDescent="0.2">
      <c r="A24" s="17"/>
      <c r="B24" s="17" t="str">
        <f>IFERROR(VLOOKUP(A24,Información!A:C,2),"")</f>
        <v/>
      </c>
      <c r="D24" t="str">
        <f>IFERROR(VLOOKUP(A24,Información!A:C,3),"")</f>
        <v/>
      </c>
      <c r="F24" s="18" t="str">
        <f t="shared" si="1"/>
        <v/>
      </c>
    </row>
    <row r="25" spans="1:6" x14ac:dyDescent="0.2">
      <c r="A25" s="17"/>
      <c r="B25" s="17" t="str">
        <f>IFERROR(VLOOKUP(A25,Información!A:C,2),"")</f>
        <v/>
      </c>
      <c r="D25" t="str">
        <f>IFERROR(VLOOKUP(A25,Información!A:C,3),"")</f>
        <v/>
      </c>
      <c r="F25" s="18" t="str">
        <f t="shared" si="1"/>
        <v/>
      </c>
    </row>
    <row r="26" spans="1:6" x14ac:dyDescent="0.2">
      <c r="A26" s="17"/>
      <c r="B26" s="17" t="str">
        <f>IFERROR(VLOOKUP(A26,Información!A:C,2),"")</f>
        <v/>
      </c>
      <c r="D26" t="str">
        <f>IFERROR(VLOOKUP(A26,Información!A:C,3),"")</f>
        <v/>
      </c>
      <c r="F26" s="18" t="str">
        <f t="shared" si="1"/>
        <v/>
      </c>
    </row>
    <row r="27" spans="1:6" x14ac:dyDescent="0.2">
      <c r="A27" s="17"/>
      <c r="B27" s="17" t="str">
        <f>IFERROR(VLOOKUP(A27,Información!A:C,2),"")</f>
        <v/>
      </c>
      <c r="D27" t="str">
        <f>IFERROR(VLOOKUP(A27,Información!A:C,3),"")</f>
        <v/>
      </c>
      <c r="F27" s="18" t="str">
        <f t="shared" si="1"/>
        <v/>
      </c>
    </row>
    <row r="28" spans="1:6" x14ac:dyDescent="0.2">
      <c r="A28" s="17"/>
      <c r="B28" s="17" t="str">
        <f>IFERROR(VLOOKUP(A28,Información!A:C,2),"")</f>
        <v/>
      </c>
      <c r="D28" t="str">
        <f>IFERROR(VLOOKUP(A28,Información!A:C,3),"")</f>
        <v/>
      </c>
      <c r="F28" s="18" t="str">
        <f t="shared" si="1"/>
        <v/>
      </c>
    </row>
    <row r="29" spans="1:6" x14ac:dyDescent="0.2">
      <c r="A29" s="17"/>
      <c r="B29" s="17" t="str">
        <f>IFERROR(VLOOKUP(A29,Información!A:C,2),"")</f>
        <v/>
      </c>
      <c r="D29" t="str">
        <f>IFERROR(VLOOKUP(A29,Información!A:C,3),"")</f>
        <v/>
      </c>
      <c r="F29" s="18" t="str">
        <f t="shared" si="1"/>
        <v/>
      </c>
    </row>
    <row r="30" spans="1:6" x14ac:dyDescent="0.2">
      <c r="A30" s="17"/>
      <c r="B30" s="17" t="str">
        <f>IFERROR(VLOOKUP(A30,Información!A:C,2),"")</f>
        <v/>
      </c>
      <c r="D30" t="str">
        <f>IFERROR(VLOOKUP(A30,Información!A:C,3),"")</f>
        <v/>
      </c>
      <c r="F30" s="18" t="str">
        <f t="shared" si="1"/>
        <v/>
      </c>
    </row>
    <row r="31" spans="1:6" ht="12.95" customHeight="1" x14ac:dyDescent="0.2">
      <c r="A31" s="17"/>
      <c r="B31" s="17" t="str">
        <f>IFERROR(VLOOKUP(A31,Información!A:C,2),"")</f>
        <v/>
      </c>
      <c r="D31" t="str">
        <f>IFERROR(VLOOKUP(A31,Información!A:C,3),"")</f>
        <v/>
      </c>
      <c r="F31" s="18" t="str">
        <f t="shared" si="1"/>
        <v/>
      </c>
    </row>
    <row r="32" spans="1:6" x14ac:dyDescent="0.2">
      <c r="A32" s="17"/>
      <c r="B32" s="17" t="str">
        <f>IFERROR(VLOOKUP(A32,Información!A:C,2),"")</f>
        <v/>
      </c>
      <c r="D32" t="str">
        <f>IFERROR(VLOOKUP(A32,Información!A:C,3),"")</f>
        <v/>
      </c>
      <c r="F32" s="18" t="str">
        <f t="shared" si="1"/>
        <v/>
      </c>
    </row>
    <row r="33" spans="1:6" x14ac:dyDescent="0.2">
      <c r="A33" s="17"/>
      <c r="B33" s="17" t="str">
        <f>IFERROR(VLOOKUP(A33,Información!A:C,2),"")</f>
        <v/>
      </c>
      <c r="D33" t="str">
        <f>IFERROR(VLOOKUP(A33,Información!A:C,3),"")</f>
        <v/>
      </c>
      <c r="F33" s="18" t="str">
        <f t="shared" si="1"/>
        <v/>
      </c>
    </row>
    <row r="34" spans="1:6" x14ac:dyDescent="0.2">
      <c r="A34" s="17"/>
      <c r="B34" s="17" t="str">
        <f>IFERROR(VLOOKUP(A34,Información!A:C,2),"")</f>
        <v/>
      </c>
      <c r="D34" t="str">
        <f>IFERROR(VLOOKUP(A34,Información!A:C,3),"")</f>
        <v/>
      </c>
      <c r="F34" s="18" t="str">
        <f t="shared" si="1"/>
        <v/>
      </c>
    </row>
    <row r="35" spans="1:6" x14ac:dyDescent="0.2">
      <c r="A35" s="17"/>
      <c r="B35" s="17" t="str">
        <f>IFERROR(VLOOKUP(A35,Información!A:C,2),"")</f>
        <v/>
      </c>
      <c r="D35" t="str">
        <f>IFERROR(VLOOKUP(A35,Información!A:C,3),"")</f>
        <v/>
      </c>
      <c r="F35" s="18" t="str">
        <f t="shared" si="1"/>
        <v/>
      </c>
    </row>
    <row r="36" spans="1:6" x14ac:dyDescent="0.2">
      <c r="A36" s="17"/>
      <c r="B36" s="17" t="str">
        <f>IFERROR(VLOOKUP(A36,Información!A:C,2),"")</f>
        <v/>
      </c>
      <c r="D36" t="str">
        <f>IFERROR(VLOOKUP(A36,Información!A:C,3),"")</f>
        <v/>
      </c>
      <c r="F36" s="18" t="str">
        <f t="shared" si="1"/>
        <v/>
      </c>
    </row>
    <row r="37" spans="1:6" x14ac:dyDescent="0.2">
      <c r="A37" s="17"/>
      <c r="B37" s="17" t="str">
        <f>IFERROR(VLOOKUP(A37,Información!A:C,2),"")</f>
        <v/>
      </c>
      <c r="D37" t="str">
        <f>IFERROR(VLOOKUP(A37,Información!A:C,3),"")</f>
        <v/>
      </c>
      <c r="F37" s="18" t="str">
        <f t="shared" si="1"/>
        <v/>
      </c>
    </row>
    <row r="38" spans="1:6" x14ac:dyDescent="0.2">
      <c r="A38" s="17"/>
      <c r="B38" s="17" t="str">
        <f>IFERROR(VLOOKUP(A38,Información!A:C,2),"")</f>
        <v/>
      </c>
      <c r="D38" t="str">
        <f>IFERROR(VLOOKUP(A38,Información!A:C,3),"")</f>
        <v/>
      </c>
      <c r="F38" s="18" t="str">
        <f t="shared" si="1"/>
        <v/>
      </c>
    </row>
    <row r="39" spans="1:6" x14ac:dyDescent="0.2">
      <c r="A39" s="17" t="s">
        <v>24</v>
      </c>
      <c r="B39" s="17" t="str">
        <f>IFERROR(VLOOKUP(A39,Información!A:C,2),"")</f>
        <v xml:space="preserve"> </v>
      </c>
      <c r="D39">
        <f>IFERROR(VLOOKUP(A39,Información!A:C,3),"")</f>
        <v>0</v>
      </c>
      <c r="F39" s="18">
        <f t="shared" si="1"/>
        <v>0</v>
      </c>
    </row>
    <row r="40" spans="1:6" x14ac:dyDescent="0.2">
      <c r="A40" s="17" t="s">
        <v>24</v>
      </c>
      <c r="B40" s="17" t="str">
        <f>IFERROR(VLOOKUP(A40,Información!A:C,2),"")</f>
        <v xml:space="preserve"> </v>
      </c>
      <c r="D40">
        <f>IFERROR(VLOOKUP(A40,Información!A:C,3),"")</f>
        <v>0</v>
      </c>
      <c r="F40" s="18">
        <f t="shared" si="1"/>
        <v>0</v>
      </c>
    </row>
    <row r="41" spans="1:6" x14ac:dyDescent="0.2">
      <c r="A41" s="17" t="s">
        <v>24</v>
      </c>
      <c r="B41" s="17" t="str">
        <f>IFERROR(VLOOKUP(A41,Información!A:C,2),"")</f>
        <v xml:space="preserve"> </v>
      </c>
      <c r="D41">
        <f>IFERROR(VLOOKUP(A41,Información!A:C,3),"")</f>
        <v>0</v>
      </c>
      <c r="F41" s="18">
        <f t="shared" si="1"/>
        <v>0</v>
      </c>
    </row>
    <row r="42" spans="1:6" x14ac:dyDescent="0.2">
      <c r="A42" s="17" t="s">
        <v>24</v>
      </c>
      <c r="B42" s="17" t="str">
        <f>IFERROR(VLOOKUP(A42,Información!A:C,2),"")</f>
        <v xml:space="preserve"> </v>
      </c>
      <c r="D42">
        <f>IFERROR(VLOOKUP(A42,Información!A:C,3),"")</f>
        <v>0</v>
      </c>
      <c r="F42" s="18">
        <f t="shared" si="1"/>
        <v>0</v>
      </c>
    </row>
    <row r="43" spans="1:6" x14ac:dyDescent="0.2">
      <c r="A43" s="17" t="s">
        <v>36</v>
      </c>
      <c r="B43" s="17" t="str">
        <f>IFERROR(VLOOKUP(A43,Información!A:C,2),"")</f>
        <v xml:space="preserve"> </v>
      </c>
      <c r="D43">
        <f>IFERROR(VLOOKUP(A43,Información!A:C,3),"")</f>
        <v>0</v>
      </c>
      <c r="F43" s="18">
        <f t="shared" si="1"/>
        <v>0</v>
      </c>
    </row>
    <row r="44" spans="1:6" x14ac:dyDescent="0.2">
      <c r="A44" s="17" t="s">
        <v>24</v>
      </c>
      <c r="B44" s="17" t="str">
        <f>IFERROR(VLOOKUP(A44,Información!A:C,2),"")</f>
        <v xml:space="preserve"> </v>
      </c>
      <c r="D44">
        <f>IFERROR(VLOOKUP(A44,Información!A:C,3),"")</f>
        <v>0</v>
      </c>
      <c r="F44" s="18">
        <f t="shared" si="1"/>
        <v>0</v>
      </c>
    </row>
    <row r="45" spans="1:6" x14ac:dyDescent="0.2">
      <c r="A45" s="17"/>
      <c r="B45" s="17" t="str">
        <f>IFERROR(VLOOKUP(A45,Información!A:C,2),"")</f>
        <v/>
      </c>
      <c r="D45" t="str">
        <f>IFERROR(VLOOKUP(A45,Información!A:C,3),"")</f>
        <v/>
      </c>
      <c r="F45" s="18" t="str">
        <f t="shared" si="1"/>
        <v/>
      </c>
    </row>
    <row r="46" spans="1:6" x14ac:dyDescent="0.2">
      <c r="A46" s="17"/>
      <c r="B46" s="17" t="str">
        <f>IFERROR(VLOOKUP(A46,Información!A:C,2),"")</f>
        <v/>
      </c>
      <c r="D46" t="str">
        <f>IFERROR(VLOOKUP(A46,Información!A:C,3),"")</f>
        <v/>
      </c>
      <c r="F46" s="18" t="str">
        <f t="shared" si="1"/>
        <v/>
      </c>
    </row>
    <row r="47" spans="1:6" x14ac:dyDescent="0.2">
      <c r="A47" s="19"/>
      <c r="B47" s="19" t="str">
        <f>IFERROR(VLOOKUP(A47,Información!A:C,2),"")</f>
        <v/>
      </c>
      <c r="C47" s="20"/>
      <c r="D47" s="20" t="str">
        <f>IFERROR(VLOOKUP(A47,Información!A:C,3),"")</f>
        <v/>
      </c>
      <c r="E47" s="20"/>
      <c r="F47" s="21" t="str">
        <f t="shared" si="1"/>
        <v/>
      </c>
    </row>
    <row r="48" spans="1:6" x14ac:dyDescent="0.2">
      <c r="F48" s="22"/>
    </row>
    <row r="49" spans="4:6" x14ac:dyDescent="0.2">
      <c r="E49" s="5" t="s">
        <v>37</v>
      </c>
      <c r="F49" s="22">
        <f>SUM(F12:F48)</f>
        <v>0</v>
      </c>
    </row>
    <row r="50" spans="4:6" x14ac:dyDescent="0.2">
      <c r="D50">
        <v>21</v>
      </c>
      <c r="E50" s="5" t="s">
        <v>38</v>
      </c>
      <c r="F50" s="22">
        <f>F49*D50/100</f>
        <v>0</v>
      </c>
    </row>
    <row r="51" spans="4:6" ht="15" x14ac:dyDescent="0.25">
      <c r="D51" s="13"/>
      <c r="E51" s="23" t="s">
        <v>39</v>
      </c>
      <c r="F51" s="24">
        <f>F50+F49</f>
        <v>0</v>
      </c>
    </row>
  </sheetData>
  <mergeCells count="1">
    <mergeCell ref="A1:D1"/>
  </mergeCells>
  <hyperlinks>
    <hyperlink ref="B8" r:id="rId1"/>
  </hyperlinks>
  <pageMargins left="0.78749999999999998" right="0.78749999999999998" top="1.0249999999999999" bottom="1.0249999999999999" header="0.78749999999999998" footer="0.78749999999999998"/>
  <pageSetup paperSize="9" scale="64" fitToWidth="0"/>
  <headerFooter>
    <oddHeader>&amp;C&amp;A</oddHeader>
    <oddFooter>&amp;CPágina &amp;P</oddFooter>
  </headerFooter>
  <extLst>
    <ext uri="smNativeData">
      <pm:sheetPrefs xmlns:pm="smNativeData" day="1579550902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E18"/>
  <sheetViews>
    <sheetView tabSelected="1" workbookViewId="0">
      <selection activeCell="C22" sqref="C22"/>
    </sheetView>
  </sheetViews>
  <sheetFormatPr baseColWidth="10" defaultColWidth="10" defaultRowHeight="12.75" x14ac:dyDescent="0.2"/>
  <cols>
    <col min="1" max="16384" width="10" style="29"/>
  </cols>
  <sheetData>
    <row r="8" spans="1:5" ht="15" x14ac:dyDescent="0.2">
      <c r="A8" s="27" t="s">
        <v>40</v>
      </c>
      <c r="B8" s="27"/>
      <c r="C8" s="27"/>
      <c r="D8" s="27"/>
      <c r="E8" s="28"/>
    </row>
    <row r="15" spans="1:5" x14ac:dyDescent="0.2">
      <c r="A15" s="30"/>
      <c r="B15" s="31"/>
      <c r="C15" s="31"/>
    </row>
    <row r="16" spans="1:5" x14ac:dyDescent="0.2">
      <c r="A16" s="31"/>
      <c r="B16" s="31"/>
      <c r="C16" s="31"/>
    </row>
    <row r="17" spans="1:3" x14ac:dyDescent="0.2">
      <c r="A17" s="31"/>
      <c r="B17" s="31"/>
      <c r="C17" s="31"/>
    </row>
    <row r="18" spans="1:3" x14ac:dyDescent="0.2">
      <c r="A18" s="31"/>
      <c r="B18" s="31"/>
      <c r="C18" s="31"/>
    </row>
  </sheetData>
  <mergeCells count="1">
    <mergeCell ref="A8:D8"/>
  </mergeCells>
  <pageMargins left="0.78749999999999998" right="0.78749999999999998" top="0.78749999999999998" bottom="0.78749999999999998" header="0.39374999999999999" footer="0.39374999999999999"/>
  <pageSetup paperSize="9" fitToWidth="0" pageOrder="overThenDown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Información</vt:lpstr>
      <vt:lpstr>Documento</vt:lpstr>
      <vt:lpstr>Acerca 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Predefinida</dc:title>
  <dc:creator>websitedinamico.com</dc:creator>
  <cp:lastModifiedBy>Usuario de Windows</cp:lastModifiedBy>
  <cp:revision>0</cp:revision>
  <dcterms:created xsi:type="dcterms:W3CDTF">2016-03-07T19:58:31Z</dcterms:created>
  <dcterms:modified xsi:type="dcterms:W3CDTF">2020-02-03T23:35:00Z</dcterms:modified>
</cp:coreProperties>
</file>