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20490" windowHeight="7650" tabRatio="500"/>
  </bookViews>
  <sheets>
    <sheet name="ENE" sheetId="1" r:id="rId1"/>
    <sheet name="FEB" sheetId="2" r:id="rId2"/>
    <sheet name="MAR" sheetId="3" r:id="rId3"/>
    <sheet name="ABR" sheetId="4" r:id="rId4"/>
    <sheet name="MAY" sheetId="5" r:id="rId5"/>
    <sheet name="JUN" sheetId="6" r:id="rId6"/>
    <sheet name="JUL" sheetId="7" r:id="rId7"/>
    <sheet name="AGO" sheetId="8" r:id="rId8"/>
    <sheet name="SEP" sheetId="9" r:id="rId9"/>
    <sheet name="OCT" sheetId="10" r:id="rId10"/>
    <sheet name="NOV" sheetId="11" r:id="rId11"/>
    <sheet name="DIC" sheetId="12" r:id="rId12"/>
    <sheet name="ANUAL" sheetId="13" r:id="rId13"/>
    <sheet name="DATOS" sheetId="14" r:id="rId14"/>
    <sheet name="Acerca de" sheetId="17" r:id="rId15"/>
  </sheets>
  <externalReferences>
    <externalReference r:id="rId16"/>
  </externalReferences>
  <definedNames>
    <definedName name="Lectores">'[1]Presidentes y lectores'!$B$2:$B$31</definedName>
    <definedName name="ORDENADOS">[1]Datos!$G$2:$G$200</definedName>
    <definedName name="Presidentes">'[1]Presidentes y lectores'!$A$2:$A$31</definedName>
    <definedName name="Publicador">#REF!</definedName>
  </definedNames>
  <calcPr calcId="162913"/>
</workbook>
</file>

<file path=xl/calcChain.xml><?xml version="1.0" encoding="utf-8"?>
<calcChain xmlns="http://schemas.openxmlformats.org/spreadsheetml/2006/main">
  <c r="E34" i="14" l="1"/>
  <c r="D34" i="14"/>
  <c r="C34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C30" i="14"/>
  <c r="E26" i="14"/>
  <c r="D26" i="14"/>
  <c r="C26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G19" i="14"/>
  <c r="B19" i="14"/>
  <c r="G18" i="14"/>
  <c r="B18" i="14"/>
  <c r="G17" i="14"/>
  <c r="B17" i="14"/>
  <c r="G16" i="14"/>
  <c r="B16" i="14"/>
  <c r="G15" i="14"/>
  <c r="B15" i="14"/>
  <c r="G14" i="14"/>
  <c r="B14" i="14"/>
  <c r="G13" i="14"/>
  <c r="B13" i="14"/>
  <c r="G12" i="14"/>
  <c r="B12" i="14"/>
  <c r="G11" i="14"/>
  <c r="B11" i="14"/>
  <c r="G10" i="14"/>
  <c r="B10" i="14"/>
  <c r="G9" i="14"/>
  <c r="B9" i="14"/>
  <c r="G8" i="14"/>
  <c r="B8" i="14"/>
  <c r="C4" i="13"/>
  <c r="T37" i="12"/>
  <c r="S37" i="12"/>
  <c r="R37" i="12"/>
  <c r="Q37" i="12"/>
  <c r="P37" i="12"/>
  <c r="O37" i="12"/>
  <c r="N37" i="12"/>
  <c r="M37" i="12"/>
  <c r="L37" i="12"/>
  <c r="K37" i="12"/>
  <c r="J37" i="12"/>
  <c r="I37" i="12"/>
  <c r="H37" i="12"/>
  <c r="G37" i="12"/>
  <c r="F37" i="12"/>
  <c r="I2" i="12" s="1"/>
  <c r="M2" i="12" s="1"/>
  <c r="E37" i="12"/>
  <c r="D37" i="12"/>
  <c r="C37" i="12"/>
  <c r="U36" i="12"/>
  <c r="U35" i="12"/>
  <c r="U34" i="12"/>
  <c r="U33" i="12"/>
  <c r="U32" i="12"/>
  <c r="U31" i="12"/>
  <c r="U30" i="12"/>
  <c r="U29" i="12"/>
  <c r="U28" i="12"/>
  <c r="U27" i="12"/>
  <c r="U26" i="12"/>
  <c r="U25" i="12"/>
  <c r="U24" i="12"/>
  <c r="U23" i="12"/>
  <c r="U22" i="12"/>
  <c r="U21" i="12"/>
  <c r="U20" i="12"/>
  <c r="U19" i="12"/>
  <c r="U18" i="12"/>
  <c r="U17" i="12"/>
  <c r="U16" i="12"/>
  <c r="U15" i="12"/>
  <c r="U14" i="12"/>
  <c r="U13" i="12"/>
  <c r="U12" i="12"/>
  <c r="U11" i="12"/>
  <c r="U10" i="12"/>
  <c r="U9" i="12"/>
  <c r="U8" i="12"/>
  <c r="U7" i="12"/>
  <c r="A7" i="12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U6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C4" i="12"/>
  <c r="E2" i="12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C36" i="11"/>
  <c r="E2" i="11" s="1"/>
  <c r="U35" i="11"/>
  <c r="U34" i="11"/>
  <c r="U33" i="11"/>
  <c r="U32" i="11"/>
  <c r="U31" i="11"/>
  <c r="U30" i="11"/>
  <c r="U29" i="11"/>
  <c r="U28" i="11"/>
  <c r="U27" i="11"/>
  <c r="U26" i="11"/>
  <c r="U25" i="11"/>
  <c r="U24" i="11"/>
  <c r="U23" i="11"/>
  <c r="U22" i="11"/>
  <c r="U21" i="11"/>
  <c r="U20" i="11"/>
  <c r="U19" i="11"/>
  <c r="U18" i="11"/>
  <c r="U17" i="11"/>
  <c r="U16" i="11"/>
  <c r="U15" i="11"/>
  <c r="U14" i="11"/>
  <c r="U13" i="11"/>
  <c r="U12" i="11"/>
  <c r="U11" i="11"/>
  <c r="U10" i="11"/>
  <c r="U9" i="11"/>
  <c r="U8" i="11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U7" i="11"/>
  <c r="A7" i="11"/>
  <c r="U6" i="11"/>
  <c r="T5" i="11"/>
  <c r="S5" i="11"/>
  <c r="R5" i="11"/>
  <c r="Q5" i="11"/>
  <c r="P5" i="11"/>
  <c r="O5" i="11"/>
  <c r="N5" i="11"/>
  <c r="M5" i="11"/>
  <c r="L5" i="11"/>
  <c r="K5" i="11"/>
  <c r="J5" i="11"/>
  <c r="I5" i="11"/>
  <c r="H5" i="11"/>
  <c r="G5" i="11"/>
  <c r="F5" i="11"/>
  <c r="E5" i="11"/>
  <c r="D5" i="11"/>
  <c r="C5" i="11"/>
  <c r="C4" i="11"/>
  <c r="I2" i="11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I2" i="10" s="1"/>
  <c r="M2" i="10" s="1"/>
  <c r="E37" i="10"/>
  <c r="D37" i="10"/>
  <c r="C37" i="10"/>
  <c r="U36" i="10"/>
  <c r="U35" i="10"/>
  <c r="U34" i="10"/>
  <c r="U33" i="10"/>
  <c r="U32" i="10"/>
  <c r="U31" i="10"/>
  <c r="U30" i="10"/>
  <c r="U29" i="10"/>
  <c r="U28" i="10"/>
  <c r="U27" i="10"/>
  <c r="U26" i="10"/>
  <c r="U25" i="10"/>
  <c r="U24" i="10"/>
  <c r="U23" i="10"/>
  <c r="U22" i="10"/>
  <c r="U21" i="10"/>
  <c r="U20" i="10"/>
  <c r="U19" i="10"/>
  <c r="U18" i="10"/>
  <c r="U17" i="10"/>
  <c r="U16" i="10"/>
  <c r="U15" i="10"/>
  <c r="U14" i="10"/>
  <c r="U13" i="10"/>
  <c r="U12" i="10"/>
  <c r="U11" i="10"/>
  <c r="U10" i="10"/>
  <c r="U9" i="10"/>
  <c r="U8" i="10"/>
  <c r="U7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U6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C4" i="10"/>
  <c r="E2" i="10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I2" i="9" s="1"/>
  <c r="F36" i="9"/>
  <c r="E36" i="9"/>
  <c r="D36" i="9"/>
  <c r="C36" i="9"/>
  <c r="E2" i="9" s="1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A12" i="9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U11" i="9"/>
  <c r="U10" i="9"/>
  <c r="A10" i="9"/>
  <c r="A11" i="9" s="1"/>
  <c r="U9" i="9"/>
  <c r="U8" i="9"/>
  <c r="A8" i="9"/>
  <c r="A9" i="9" s="1"/>
  <c r="U7" i="9"/>
  <c r="A7" i="9"/>
  <c r="U6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E5" i="9"/>
  <c r="D5" i="9"/>
  <c r="C5" i="9"/>
  <c r="C4" i="9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I2" i="8" s="1"/>
  <c r="E37" i="8"/>
  <c r="D37" i="8"/>
  <c r="C37" i="8"/>
  <c r="U36" i="8"/>
  <c r="U35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4" i="8"/>
  <c r="U13" i="8"/>
  <c r="U12" i="8"/>
  <c r="U11" i="8"/>
  <c r="U10" i="8"/>
  <c r="U9" i="8"/>
  <c r="U8" i="8"/>
  <c r="U7" i="8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U6" i="8"/>
  <c r="T5" i="8"/>
  <c r="S5" i="8"/>
  <c r="R5" i="8"/>
  <c r="Q5" i="8"/>
  <c r="P5" i="8"/>
  <c r="O5" i="8"/>
  <c r="N5" i="8"/>
  <c r="M5" i="8"/>
  <c r="L5" i="8"/>
  <c r="K5" i="8"/>
  <c r="J5" i="8"/>
  <c r="I5" i="8"/>
  <c r="H5" i="8"/>
  <c r="G5" i="8"/>
  <c r="F5" i="8"/>
  <c r="E5" i="8"/>
  <c r="D5" i="8"/>
  <c r="C5" i="8"/>
  <c r="C4" i="8"/>
  <c r="E2" i="8"/>
  <c r="M2" i="8" s="1"/>
  <c r="T37" i="7"/>
  <c r="S37" i="7"/>
  <c r="R37" i="7"/>
  <c r="Q37" i="7"/>
  <c r="P37" i="7"/>
  <c r="O37" i="7"/>
  <c r="N37" i="7"/>
  <c r="M37" i="7"/>
  <c r="L37" i="7"/>
  <c r="K37" i="7"/>
  <c r="J37" i="7"/>
  <c r="I37" i="7"/>
  <c r="I2" i="7" s="1"/>
  <c r="H37" i="7"/>
  <c r="G37" i="7"/>
  <c r="F37" i="7"/>
  <c r="E37" i="7"/>
  <c r="D37" i="7"/>
  <c r="C37" i="7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U8" i="7"/>
  <c r="A8" i="7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U7" i="7"/>
  <c r="A7" i="7"/>
  <c r="U6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F5" i="7"/>
  <c r="E5" i="7"/>
  <c r="D5" i="7"/>
  <c r="C5" i="7"/>
  <c r="C4" i="7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E2" i="6" s="1"/>
  <c r="C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U6" i="6"/>
  <c r="T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E5" i="6"/>
  <c r="D5" i="6"/>
  <c r="C5" i="6"/>
  <c r="C4" i="6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C37" i="5"/>
  <c r="E2" i="5" s="1"/>
  <c r="M2" i="5" s="1"/>
  <c r="U36" i="5"/>
  <c r="U35" i="5"/>
  <c r="U34" i="5"/>
  <c r="U33" i="5"/>
  <c r="U32" i="5"/>
  <c r="U31" i="5"/>
  <c r="U30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U6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C4" i="5"/>
  <c r="I2" i="5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I2" i="4" s="1"/>
  <c r="E36" i="4"/>
  <c r="D36" i="4"/>
  <c r="E2" i="4" s="1"/>
  <c r="M2" i="4" s="1"/>
  <c r="C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U8" i="4"/>
  <c r="U7" i="4"/>
  <c r="A7" i="4"/>
  <c r="A8" i="4" s="1"/>
  <c r="U6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C4" i="4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E2" i="3" s="1"/>
  <c r="M2" i="3" s="1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U6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C4" i="3"/>
  <c r="I2" i="3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I2" i="2" s="1"/>
  <c r="E35" i="2"/>
  <c r="D35" i="2"/>
  <c r="C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U7" i="2"/>
  <c r="A7" i="2"/>
  <c r="U6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C4" i="2"/>
  <c r="E2" i="2"/>
  <c r="M2" i="2" s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I2" i="1" s="1"/>
  <c r="E37" i="1"/>
  <c r="E2" i="1" s="1"/>
  <c r="M2" i="1" s="1"/>
  <c r="D37" i="1"/>
  <c r="C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U7" i="1"/>
  <c r="A7" i="1"/>
  <c r="U6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F4" i="1"/>
  <c r="C4" i="1"/>
  <c r="I2" i="6" l="1"/>
  <c r="M2" i="6" s="1"/>
  <c r="M2" i="9"/>
  <c r="E2" i="7"/>
  <c r="M2" i="7" s="1"/>
  <c r="M2" i="11"/>
</calcChain>
</file>

<file path=xl/sharedStrings.xml><?xml version="1.0" encoding="utf-8"?>
<sst xmlns="http://schemas.openxmlformats.org/spreadsheetml/2006/main" count="171" uniqueCount="49">
  <si>
    <t>TOTAL INGRESOS</t>
  </si>
  <si>
    <t>TOTAL GASTOS</t>
  </si>
  <si>
    <t>AHORRO DEL MÉS</t>
  </si>
  <si>
    <t>TOTAL</t>
  </si>
  <si>
    <t>DIA</t>
  </si>
  <si>
    <t>POR DÍA</t>
  </si>
  <si>
    <t>GASTOS</t>
  </si>
  <si>
    <t>AHORRO DEL MES</t>
  </si>
  <si>
    <t>TOTALES MENSUALES Y ANUAL POR CADA CONCEPTO DE GASTO</t>
  </si>
  <si>
    <t>MES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</si>
  <si>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</si>
  <si>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</si>
  <si>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</si>
  <si>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</si>
  <si>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</si>
  <si>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</si>
  <si>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</si>
  <si>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</si>
  <si>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</si>
  <si>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</si>
  <si>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</si>
  <si>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</si>
  <si>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AÑO</t>
  </si>
  <si>
    <t>AHORRO</t>
  </si>
  <si>
    <t>INGRESOS</t>
  </si>
  <si>
    <t>ANUAL</t>
  </si>
  <si>
    <t>NOMBRE DE CONCEPTOS</t>
  </si>
  <si>
    <t>Concepto1</t>
  </si>
  <si>
    <t>Concepto2</t>
  </si>
  <si>
    <t>Concepto3</t>
  </si>
  <si>
    <t>Concepto4</t>
  </si>
  <si>
    <t>Concepto5</t>
  </si>
  <si>
    <t>Concepto6</t>
  </si>
  <si>
    <t>Concepto7</t>
  </si>
  <si>
    <t>Concepto8</t>
  </si>
  <si>
    <t>Concepto9</t>
  </si>
  <si>
    <t>Concepto10</t>
  </si>
  <si>
    <t>Concepto11</t>
  </si>
  <si>
    <t>Concepto12</t>
  </si>
  <si>
    <t>Concepto13</t>
  </si>
  <si>
    <t>Concepto14</t>
  </si>
  <si>
    <t>Concepto15</t>
  </si>
  <si>
    <t>RESUMEN POR MES</t>
  </si>
  <si>
    <t>RESUMEN PORCENTUAL POR MES</t>
  </si>
  <si>
    <t>ANÁLISIS PORCENTUAL GASTOS ANUAL</t>
  </si>
  <si>
    <t>ANÁLISIS PORCENTUAL INGRESOS ANUAL</t>
  </si>
  <si>
    <t>ORIGEN DE LOS GASTOS</t>
  </si>
  <si>
    <t>ORIGEN DE LOS INGRESOS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</si>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</sst>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[$S/-280A]#,##0.00;[Red][$S/-280A]\-#,##0.00"/>
  </numFmts>
  <fonts count="21">
    <font>
      <sz val="10"/>
      <color rgb="FF000000"/>
      <name val="Arial"/>
      <charset val="134"/>
    </font>
    <font>
      <sz val="11"/>
      <name val="Cambria"/>
      <charset val="134"/>
    </font>
    <font>
      <b/>
      <sz val="10"/>
      <color rgb="FFF1C232"/>
      <name val="Cambria"/>
      <charset val="134"/>
    </font>
    <font>
      <b/>
      <sz val="9"/>
      <name val="Trebuchet MS"/>
      <charset val="134"/>
    </font>
    <font>
      <sz val="10"/>
      <color rgb="FF000000"/>
      <name val="Cambria"/>
      <charset val="134"/>
    </font>
    <font>
      <b/>
      <sz val="10"/>
      <name val="Cambria"/>
      <charset val="134"/>
    </font>
    <font>
      <sz val="9"/>
      <name val="Trebuchet MS"/>
      <charset val="134"/>
    </font>
    <font>
      <sz val="10"/>
      <name val="Trebuchet MS"/>
      <charset val="134"/>
    </font>
    <font>
      <sz val="9"/>
      <color rgb="FFFFFFFF"/>
      <name val="Trebuchet MS"/>
      <charset val="134"/>
    </font>
    <font>
      <b/>
      <sz val="11"/>
      <name val="Trebuchet MS"/>
      <charset val="134"/>
    </font>
    <font>
      <b/>
      <sz val="10"/>
      <color rgb="FFFFFFFF"/>
      <name val="Trebuchet MS"/>
      <charset val="134"/>
    </font>
    <font>
      <b/>
      <sz val="9"/>
      <color rgb="FFFFFFFF"/>
      <name val="Trebuchet MS"/>
      <charset val="134"/>
    </font>
    <font>
      <b/>
      <sz val="10"/>
      <color rgb="FF000000"/>
      <name val="Trebuchet MS"/>
      <charset val="134"/>
    </font>
    <font>
      <b/>
      <sz val="9"/>
      <color rgb="FF000000"/>
      <name val="Trebuchet MS"/>
      <charset val="134"/>
    </font>
    <font>
      <b/>
      <sz val="10"/>
      <name val="Trebuchet MS"/>
      <charset val="134"/>
    </font>
    <font>
      <b/>
      <sz val="8"/>
      <color rgb="FF6AA84F"/>
      <name val="Trebuchet MS"/>
      <charset val="134"/>
    </font>
    <font>
      <b/>
      <sz val="8"/>
      <color rgb="FFE06666"/>
      <name val="Trebuchet MS"/>
      <charset val="134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B5394"/>
        <bgColor rgb="FF003366"/>
      </patternFill>
    </fill>
    <fill>
      <patternFill patternType="solid">
        <fgColor rgb="FFCFE2F3"/>
        <bgColor rgb="FFEEEEEE"/>
      </patternFill>
    </fill>
    <fill>
      <patternFill patternType="solid">
        <fgColor rgb="FF93C47D"/>
        <bgColor rgb="FF6AA84F"/>
      </patternFill>
    </fill>
    <fill>
      <patternFill patternType="solid">
        <fgColor rgb="FF9FC5E8"/>
        <bgColor rgb="FFCFE2F3"/>
      </patternFill>
    </fill>
    <fill>
      <patternFill patternType="solid">
        <fgColor rgb="FFE06666"/>
        <bgColor rgb="FFFF6600"/>
      </patternFill>
    </fill>
    <fill>
      <patternFill patternType="solid">
        <fgColor rgb="FFFFF2CC"/>
        <bgColor rgb="FFF3F3F3"/>
      </patternFill>
    </fill>
    <fill>
      <patternFill patternType="solid">
        <fgColor rgb="FFF1C232"/>
        <bgColor rgb="FFFF9900"/>
      </patternFill>
    </fill>
    <fill>
      <patternFill patternType="solid">
        <fgColor rgb="FFFFE599"/>
        <bgColor rgb="FFFFF2CC"/>
      </patternFill>
    </fill>
    <fill>
      <patternFill patternType="solid">
        <fgColor rgb="FFFFFFFF"/>
        <bgColor rgb="FFF3F3F3"/>
      </patternFill>
    </fill>
    <fill>
      <patternFill patternType="solid">
        <fgColor rgb="FFEEEEEE"/>
        <bgColor rgb="FFF3F3F3"/>
      </patternFill>
    </fill>
    <fill>
      <patternFill patternType="solid">
        <fgColor rgb="FF6AA84F"/>
        <bgColor rgb="FF93C47D"/>
      </patternFill>
    </fill>
    <fill>
      <patternFill patternType="solid">
        <fgColor rgb="FFF3F3F3"/>
        <bgColor rgb="FFEEEEEE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7" fillId="0" borderId="0"/>
    <xf numFmtId="0" fontId="20" fillId="0" borderId="0"/>
  </cellStyleXfs>
  <cellXfs count="12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4" fillId="4" borderId="3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wrapText="1"/>
    </xf>
    <xf numFmtId="0" fontId="4" fillId="6" borderId="3" xfId="0" applyFont="1" applyFill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3" fillId="7" borderId="3" xfId="0" applyFont="1" applyFill="1" applyBorder="1" applyAlignment="1">
      <alignment wrapText="1"/>
    </xf>
    <xf numFmtId="0" fontId="5" fillId="4" borderId="3" xfId="0" applyFont="1" applyFill="1" applyBorder="1" applyAlignment="1">
      <alignment wrapText="1"/>
    </xf>
    <xf numFmtId="0" fontId="5" fillId="6" borderId="3" xfId="0" applyFont="1" applyFill="1" applyBorder="1" applyAlignment="1">
      <alignment wrapText="1"/>
    </xf>
    <xf numFmtId="0" fontId="5" fillId="8" borderId="3" xfId="0" applyFont="1" applyFill="1" applyBorder="1" applyAlignment="1">
      <alignment wrapText="1"/>
    </xf>
    <xf numFmtId="165" fontId="6" fillId="7" borderId="7" xfId="0" applyNumberFormat="1" applyFont="1" applyFill="1" applyBorder="1" applyAlignment="1">
      <alignment horizontal="right" wrapText="1"/>
    </xf>
    <xf numFmtId="165" fontId="6" fillId="7" borderId="8" xfId="0" applyNumberFormat="1" applyFont="1" applyFill="1" applyBorder="1" applyAlignment="1">
      <alignment horizontal="right" wrapText="1"/>
    </xf>
    <xf numFmtId="10" fontId="6" fillId="7" borderId="8" xfId="0" applyNumberFormat="1" applyFont="1" applyFill="1" applyBorder="1" applyAlignment="1">
      <alignment horizontal="right" wrapText="1"/>
    </xf>
    <xf numFmtId="165" fontId="6" fillId="9" borderId="9" xfId="0" applyNumberFormat="1" applyFont="1" applyFill="1" applyBorder="1" applyAlignment="1">
      <alignment horizontal="right" wrapText="1"/>
    </xf>
    <xf numFmtId="165" fontId="6" fillId="9" borderId="6" xfId="0" applyNumberFormat="1" applyFont="1" applyFill="1" applyBorder="1" applyAlignment="1">
      <alignment horizontal="right" wrapText="1"/>
    </xf>
    <xf numFmtId="10" fontId="6" fillId="9" borderId="6" xfId="0" applyNumberFormat="1" applyFont="1" applyFill="1" applyBorder="1" applyAlignment="1">
      <alignment horizontal="right" wrapText="1"/>
    </xf>
    <xf numFmtId="165" fontId="6" fillId="7" borderId="9" xfId="0" applyNumberFormat="1" applyFont="1" applyFill="1" applyBorder="1" applyAlignment="1">
      <alignment horizontal="right" wrapText="1"/>
    </xf>
    <xf numFmtId="165" fontId="6" fillId="7" borderId="6" xfId="0" applyNumberFormat="1" applyFont="1" applyFill="1" applyBorder="1" applyAlignment="1">
      <alignment horizontal="right" wrapText="1"/>
    </xf>
    <xf numFmtId="10" fontId="6" fillId="7" borderId="6" xfId="0" applyNumberFormat="1" applyFont="1" applyFill="1" applyBorder="1" applyAlignment="1">
      <alignment horizontal="right" wrapText="1"/>
    </xf>
    <xf numFmtId="165" fontId="6" fillId="9" borderId="10" xfId="0" applyNumberFormat="1" applyFont="1" applyFill="1" applyBorder="1" applyAlignment="1">
      <alignment horizontal="right" wrapText="1"/>
    </xf>
    <xf numFmtId="165" fontId="6" fillId="9" borderId="11" xfId="0" applyNumberFormat="1" applyFont="1" applyFill="1" applyBorder="1" applyAlignment="1">
      <alignment horizontal="right" wrapText="1"/>
    </xf>
    <xf numFmtId="10" fontId="6" fillId="9" borderId="11" xfId="0" applyNumberFormat="1" applyFont="1" applyFill="1" applyBorder="1" applyAlignment="1">
      <alignment horizontal="right" wrapText="1"/>
    </xf>
    <xf numFmtId="10" fontId="6" fillId="7" borderId="3" xfId="0" applyNumberFormat="1" applyFont="1" applyFill="1" applyBorder="1" applyAlignment="1">
      <alignment horizontal="right" wrapText="1"/>
    </xf>
    <xf numFmtId="0" fontId="1" fillId="0" borderId="12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12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10" fontId="6" fillId="0" borderId="12" xfId="0" applyNumberFormat="1" applyFont="1" applyBorder="1" applyAlignment="1">
      <alignment horizontal="right" wrapText="1"/>
    </xf>
    <xf numFmtId="10" fontId="6" fillId="0" borderId="0" xfId="0" applyNumberFormat="1" applyFont="1" applyAlignment="1">
      <alignment horizontal="right" wrapText="1"/>
    </xf>
    <xf numFmtId="165" fontId="6" fillId="7" borderId="3" xfId="0" applyNumberFormat="1" applyFont="1" applyFill="1" applyBorder="1" applyAlignment="1">
      <alignment horizontal="right" wrapText="1"/>
    </xf>
    <xf numFmtId="0" fontId="3" fillId="10" borderId="4" xfId="0" applyFont="1" applyFill="1" applyBorder="1" applyAlignment="1">
      <alignment wrapText="1"/>
    </xf>
    <xf numFmtId="0" fontId="7" fillId="10" borderId="4" xfId="0" applyFont="1" applyFill="1" applyBorder="1" applyAlignment="1">
      <alignment wrapText="1"/>
    </xf>
    <xf numFmtId="10" fontId="8" fillId="10" borderId="4" xfId="0" applyNumberFormat="1" applyFont="1" applyFill="1" applyBorder="1" applyAlignment="1">
      <alignment horizontal="center" wrapText="1"/>
    </xf>
    <xf numFmtId="10" fontId="8" fillId="0" borderId="5" xfId="0" applyNumberFormat="1" applyFont="1" applyBorder="1" applyAlignment="1">
      <alignment horizontal="center" wrapText="1"/>
    </xf>
    <xf numFmtId="10" fontId="8" fillId="10" borderId="0" xfId="0" applyNumberFormat="1" applyFont="1" applyFill="1" applyAlignment="1">
      <alignment horizontal="center" wrapText="1"/>
    </xf>
    <xf numFmtId="0" fontId="1" fillId="0" borderId="0" xfId="0" applyFont="1" applyAlignment="1">
      <alignment wrapText="1"/>
    </xf>
    <xf numFmtId="0" fontId="4" fillId="10" borderId="0" xfId="0" applyFont="1" applyFill="1" applyAlignment="1">
      <alignment horizontal="center" wrapText="1"/>
    </xf>
    <xf numFmtId="10" fontId="6" fillId="10" borderId="0" xfId="0" applyNumberFormat="1" applyFont="1" applyFill="1" applyAlignment="1">
      <alignment horizontal="right" wrapText="1"/>
    </xf>
    <xf numFmtId="0" fontId="7" fillId="11" borderId="0" xfId="0" applyFont="1" applyFill="1" applyAlignment="1">
      <alignment wrapText="1"/>
    </xf>
    <xf numFmtId="0" fontId="7" fillId="11" borderId="1" xfId="0" applyFont="1" applyFill="1" applyBorder="1" applyAlignment="1">
      <alignment wrapText="1"/>
    </xf>
    <xf numFmtId="0" fontId="7" fillId="11" borderId="2" xfId="0" applyFont="1" applyFill="1" applyBorder="1" applyAlignment="1">
      <alignment wrapText="1"/>
    </xf>
    <xf numFmtId="0" fontId="7" fillId="11" borderId="4" xfId="0" applyFont="1" applyFill="1" applyBorder="1" applyAlignment="1">
      <alignment wrapText="1"/>
    </xf>
    <xf numFmtId="0" fontId="10" fillId="12" borderId="3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wrapText="1"/>
    </xf>
    <xf numFmtId="0" fontId="7" fillId="11" borderId="6" xfId="0" applyFont="1" applyFill="1" applyBorder="1" applyAlignment="1">
      <alignment wrapText="1"/>
    </xf>
    <xf numFmtId="165" fontId="11" fillId="12" borderId="3" xfId="0" applyNumberFormat="1" applyFont="1" applyFill="1" applyBorder="1" applyAlignment="1">
      <alignment horizontal="center" wrapText="1"/>
    </xf>
    <xf numFmtId="165" fontId="11" fillId="6" borderId="3" xfId="0" applyNumberFormat="1" applyFont="1" applyFill="1" applyBorder="1" applyAlignment="1">
      <alignment horizontal="center" wrapText="1"/>
    </xf>
    <xf numFmtId="0" fontId="7" fillId="11" borderId="5" xfId="0" applyFont="1" applyFill="1" applyBorder="1" applyAlignment="1">
      <alignment wrapText="1"/>
    </xf>
    <xf numFmtId="0" fontId="3" fillId="5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5" borderId="1" xfId="0" applyFont="1" applyFill="1" applyBorder="1" applyAlignment="1">
      <alignment wrapText="1"/>
    </xf>
    <xf numFmtId="0" fontId="10" fillId="13" borderId="12" xfId="0" applyFont="1" applyFill="1" applyBorder="1" applyAlignment="1">
      <alignment horizontal="center" wrapText="1"/>
    </xf>
    <xf numFmtId="0" fontId="10" fillId="13" borderId="0" xfId="0" applyFont="1" applyFill="1" applyAlignment="1">
      <alignment horizontal="center" wrapText="1"/>
    </xf>
    <xf numFmtId="164" fontId="6" fillId="13" borderId="12" xfId="0" applyNumberFormat="1" applyFont="1" applyFill="1" applyBorder="1" applyAlignment="1">
      <alignment horizontal="right" wrapText="1"/>
    </xf>
    <xf numFmtId="164" fontId="6" fillId="13" borderId="0" xfId="0" applyNumberFormat="1" applyFont="1" applyFill="1" applyAlignment="1">
      <alignment horizontal="right" wrapText="1"/>
    </xf>
    <xf numFmtId="164" fontId="11" fillId="13" borderId="12" xfId="0" applyNumberFormat="1" applyFont="1" applyFill="1" applyBorder="1" applyAlignment="1">
      <alignment horizontal="center" wrapText="1"/>
    </xf>
    <xf numFmtId="164" fontId="11" fillId="13" borderId="0" xfId="0" applyNumberFormat="1" applyFont="1" applyFill="1" applyAlignment="1">
      <alignment horizontal="center" wrapText="1"/>
    </xf>
    <xf numFmtId="0" fontId="1" fillId="13" borderId="0" xfId="0" applyFont="1" applyFill="1" applyAlignment="1">
      <alignment wrapText="1"/>
    </xf>
    <xf numFmtId="0" fontId="1" fillId="13" borderId="12" xfId="0" applyFont="1" applyFill="1" applyBorder="1" applyAlignment="1">
      <alignment wrapText="1"/>
    </xf>
    <xf numFmtId="0" fontId="1" fillId="11" borderId="0" xfId="0" applyFont="1" applyFill="1" applyAlignment="1">
      <alignment wrapText="1"/>
    </xf>
    <xf numFmtId="0" fontId="7" fillId="13" borderId="0" xfId="0" applyFont="1" applyFill="1" applyAlignment="1">
      <alignment wrapText="1"/>
    </xf>
    <xf numFmtId="165" fontId="15" fillId="10" borderId="3" xfId="0" applyNumberFormat="1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165" fontId="6" fillId="7" borderId="13" xfId="0" applyNumberFormat="1" applyFont="1" applyFill="1" applyBorder="1" applyAlignment="1">
      <alignment horizontal="right" wrapText="1"/>
    </xf>
    <xf numFmtId="165" fontId="6" fillId="7" borderId="5" xfId="0" applyNumberFormat="1" applyFont="1" applyFill="1" applyBorder="1" applyAlignment="1">
      <alignment horizontal="right" wrapText="1"/>
    </xf>
    <xf numFmtId="165" fontId="6" fillId="7" borderId="14" xfId="0" applyNumberFormat="1" applyFont="1" applyFill="1" applyBorder="1" applyAlignment="1">
      <alignment horizontal="right" wrapText="1"/>
    </xf>
    <xf numFmtId="0" fontId="6" fillId="5" borderId="0" xfId="0" applyFont="1" applyFill="1" applyAlignment="1">
      <alignment wrapText="1"/>
    </xf>
    <xf numFmtId="165" fontId="6" fillId="9" borderId="12" xfId="0" applyNumberFormat="1" applyFont="1" applyFill="1" applyBorder="1" applyAlignment="1">
      <alignment horizontal="right" wrapText="1"/>
    </xf>
    <xf numFmtId="165" fontId="6" fillId="9" borderId="0" xfId="0" applyNumberFormat="1" applyFont="1" applyFill="1" applyAlignment="1">
      <alignment horizontal="right" wrapText="1"/>
    </xf>
    <xf numFmtId="165" fontId="6" fillId="9" borderId="2" xfId="0" applyNumberFormat="1" applyFont="1" applyFill="1" applyBorder="1" applyAlignment="1">
      <alignment horizontal="right" wrapText="1"/>
    </xf>
    <xf numFmtId="0" fontId="6" fillId="3" borderId="0" xfId="0" applyFont="1" applyFill="1" applyAlignment="1">
      <alignment wrapText="1"/>
    </xf>
    <xf numFmtId="165" fontId="6" fillId="7" borderId="12" xfId="0" applyNumberFormat="1" applyFont="1" applyFill="1" applyBorder="1" applyAlignment="1">
      <alignment horizontal="right" wrapText="1"/>
    </xf>
    <xf numFmtId="165" fontId="6" fillId="7" borderId="0" xfId="0" applyNumberFormat="1" applyFont="1" applyFill="1" applyAlignment="1">
      <alignment horizontal="right" wrapText="1"/>
    </xf>
    <xf numFmtId="165" fontId="6" fillId="7" borderId="2" xfId="0" applyNumberFormat="1" applyFont="1" applyFill="1" applyBorder="1" applyAlignment="1">
      <alignment horizontal="right" wrapText="1"/>
    </xf>
    <xf numFmtId="0" fontId="6" fillId="3" borderId="1" xfId="0" applyFont="1" applyFill="1" applyBorder="1" applyAlignment="1">
      <alignment wrapText="1"/>
    </xf>
    <xf numFmtId="165" fontId="6" fillId="7" borderId="15" xfId="0" applyNumberFormat="1" applyFont="1" applyFill="1" applyBorder="1" applyAlignment="1">
      <alignment horizontal="right" wrapText="1"/>
    </xf>
    <xf numFmtId="165" fontId="6" fillId="7" borderId="1" xfId="0" applyNumberFormat="1" applyFont="1" applyFill="1" applyBorder="1" applyAlignment="1">
      <alignment horizontal="right" wrapText="1"/>
    </xf>
    <xf numFmtId="165" fontId="6" fillId="7" borderId="16" xfId="0" applyNumberFormat="1" applyFont="1" applyFill="1" applyBorder="1" applyAlignment="1">
      <alignment horizontal="right" wrapText="1"/>
    </xf>
    <xf numFmtId="165" fontId="16" fillId="10" borderId="3" xfId="0" applyNumberFormat="1" applyFont="1" applyFill="1" applyBorder="1" applyAlignment="1">
      <alignment wrapText="1"/>
    </xf>
    <xf numFmtId="0" fontId="7" fillId="11" borderId="12" xfId="0" applyFont="1" applyFill="1" applyBorder="1" applyAlignment="1">
      <alignment wrapText="1"/>
    </xf>
    <xf numFmtId="0" fontId="3" fillId="7" borderId="8" xfId="0" applyFont="1" applyFill="1" applyBorder="1" applyAlignment="1">
      <alignment horizontal="center" wrapText="1"/>
    </xf>
    <xf numFmtId="0" fontId="3" fillId="7" borderId="11" xfId="0" applyFont="1" applyFill="1" applyBorder="1" applyAlignment="1">
      <alignment horizontal="center" wrapText="1"/>
    </xf>
    <xf numFmtId="165" fontId="6" fillId="7" borderId="11" xfId="0" applyNumberFormat="1" applyFont="1" applyFill="1" applyBorder="1" applyAlignment="1">
      <alignment horizontal="right" wrapText="1"/>
    </xf>
    <xf numFmtId="0" fontId="7" fillId="11" borderId="13" xfId="0" applyFont="1" applyFill="1" applyBorder="1" applyAlignment="1">
      <alignment wrapText="1"/>
    </xf>
    <xf numFmtId="165" fontId="6" fillId="9" borderId="15" xfId="0" applyNumberFormat="1" applyFont="1" applyFill="1" applyBorder="1" applyAlignment="1">
      <alignment horizontal="right" wrapText="1"/>
    </xf>
    <xf numFmtId="165" fontId="6" fillId="9" borderId="1" xfId="0" applyNumberFormat="1" applyFont="1" applyFill="1" applyBorder="1" applyAlignment="1">
      <alignment horizontal="right" wrapText="1"/>
    </xf>
    <xf numFmtId="165" fontId="6" fillId="9" borderId="1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wrapText="1"/>
    </xf>
    <xf numFmtId="164" fontId="11" fillId="12" borderId="3" xfId="0" applyNumberFormat="1" applyFont="1" applyFill="1" applyBorder="1" applyAlignment="1">
      <alignment horizontal="center" wrapText="1"/>
    </xf>
    <xf numFmtId="164" fontId="11" fillId="6" borderId="3" xfId="0" applyNumberFormat="1" applyFont="1" applyFill="1" applyBorder="1" applyAlignment="1">
      <alignment horizontal="center" wrapText="1"/>
    </xf>
    <xf numFmtId="164" fontId="6" fillId="7" borderId="13" xfId="0" applyNumberFormat="1" applyFont="1" applyFill="1" applyBorder="1" applyAlignment="1">
      <alignment horizontal="right" wrapText="1"/>
    </xf>
    <xf numFmtId="0" fontId="3" fillId="5" borderId="12" xfId="0" applyFont="1" applyFill="1" applyBorder="1" applyAlignment="1">
      <alignment wrapText="1"/>
    </xf>
    <xf numFmtId="164" fontId="6" fillId="9" borderId="12" xfId="0" applyNumberFormat="1" applyFont="1" applyFill="1" applyBorder="1" applyAlignment="1">
      <alignment horizontal="right" wrapText="1"/>
    </xf>
    <xf numFmtId="164" fontId="6" fillId="7" borderId="12" xfId="0" applyNumberFormat="1" applyFont="1" applyFill="1" applyBorder="1" applyAlignment="1">
      <alignment horizontal="right" wrapText="1"/>
    </xf>
    <xf numFmtId="164" fontId="6" fillId="7" borderId="15" xfId="0" applyNumberFormat="1" applyFont="1" applyFill="1" applyBorder="1" applyAlignment="1">
      <alignment horizontal="right" wrapText="1"/>
    </xf>
    <xf numFmtId="165" fontId="15" fillId="10" borderId="17" xfId="0" applyNumberFormat="1" applyFont="1" applyFill="1" applyBorder="1" applyAlignment="1">
      <alignment wrapText="1"/>
    </xf>
    <xf numFmtId="0" fontId="14" fillId="10" borderId="17" xfId="0" applyFont="1" applyFill="1" applyBorder="1" applyAlignment="1">
      <alignment wrapText="1"/>
    </xf>
    <xf numFmtId="0" fontId="14" fillId="10" borderId="3" xfId="0" applyFont="1" applyFill="1" applyBorder="1" applyAlignment="1">
      <alignment wrapText="1"/>
    </xf>
    <xf numFmtId="0" fontId="10" fillId="12" borderId="3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center" wrapText="1"/>
    </xf>
    <xf numFmtId="165" fontId="6" fillId="9" borderId="11" xfId="0" applyNumberFormat="1" applyFont="1" applyFill="1" applyBorder="1" applyAlignment="1">
      <alignment horizontal="right" wrapText="1"/>
    </xf>
    <xf numFmtId="165" fontId="11" fillId="12" borderId="3" xfId="0" applyNumberFormat="1" applyFont="1" applyFill="1" applyBorder="1" applyAlignment="1">
      <alignment horizontal="center" wrapText="1"/>
    </xf>
    <xf numFmtId="165" fontId="11" fillId="6" borderId="3" xfId="0" applyNumberFormat="1" applyFont="1" applyFill="1" applyBorder="1" applyAlignment="1">
      <alignment horizontal="center" wrapText="1"/>
    </xf>
    <xf numFmtId="165" fontId="13" fillId="8" borderId="3" xfId="0" applyNumberFormat="1" applyFont="1" applyFill="1" applyBorder="1" applyAlignment="1">
      <alignment horizontal="center" wrapText="1"/>
    </xf>
    <xf numFmtId="165" fontId="6" fillId="9" borderId="6" xfId="0" applyNumberFormat="1" applyFont="1" applyFill="1" applyBorder="1" applyAlignment="1">
      <alignment horizontal="right" wrapText="1"/>
    </xf>
    <xf numFmtId="165" fontId="6" fillId="7" borderId="6" xfId="0" applyNumberFormat="1" applyFont="1" applyFill="1" applyBorder="1" applyAlignment="1">
      <alignment horizontal="right" wrapText="1"/>
    </xf>
    <xf numFmtId="0" fontId="10" fillId="12" borderId="11" xfId="0" applyFont="1" applyFill="1" applyBorder="1" applyAlignment="1">
      <alignment horizontal="center" wrapText="1"/>
    </xf>
    <xf numFmtId="0" fontId="10" fillId="6" borderId="11" xfId="0" applyFont="1" applyFill="1" applyBorder="1" applyAlignment="1">
      <alignment horizontal="center" wrapText="1"/>
    </xf>
    <xf numFmtId="0" fontId="12" fillId="8" borderId="11" xfId="0" applyFont="1" applyFill="1" applyBorder="1" applyAlignment="1">
      <alignment horizontal="center" wrapText="1"/>
    </xf>
    <xf numFmtId="165" fontId="6" fillId="7" borderId="8" xfId="0" applyNumberFormat="1" applyFont="1" applyFill="1" applyBorder="1" applyAlignment="1">
      <alignment horizontal="right" wrapText="1"/>
    </xf>
    <xf numFmtId="0" fontId="9" fillId="10" borderId="3" xfId="0" applyFont="1" applyFill="1" applyBorder="1" applyAlignment="1">
      <alignment horizontal="center" wrapText="1"/>
    </xf>
    <xf numFmtId="0" fontId="10" fillId="12" borderId="8" xfId="0" applyFont="1" applyFill="1" applyBorder="1" applyAlignment="1">
      <alignment horizontal="center" wrapText="1"/>
    </xf>
    <xf numFmtId="0" fontId="10" fillId="6" borderId="8" xfId="0" applyFont="1" applyFill="1" applyBorder="1" applyAlignment="1">
      <alignment horizontal="center" wrapText="1"/>
    </xf>
    <xf numFmtId="0" fontId="12" fillId="8" borderId="8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wrapText="1"/>
    </xf>
    <xf numFmtId="0" fontId="18" fillId="0" borderId="0" xfId="1" applyFont="1" applyAlignment="1">
      <alignment horizontal="center" vertical="center" readingOrder="1"/>
    </xf>
    <xf numFmtId="0" fontId="18" fillId="0" borderId="0" xfId="1" applyFont="1" applyAlignment="1">
      <alignment vertical="center" readingOrder="1"/>
    </xf>
    <xf numFmtId="0" fontId="20" fillId="0" borderId="0" xfId="2"/>
    <xf numFmtId="0" fontId="20" fillId="0" borderId="0" xfId="2" applyBorder="1" applyAlignment="1">
      <alignment vertical="center" wrapText="1"/>
    </xf>
    <xf numFmtId="0" fontId="20" fillId="0" borderId="0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78"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00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CC0000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  <dxf>
      <font>
        <color rgb="FF6AA84F"/>
        <name val="Arial"/>
        <scheme val="none"/>
      </font>
      <fill>
        <patternFill patternType="solid">
          <bgColor rgb="FFFFFFFF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38761D"/>
      <rgbColor rgb="00000080"/>
      <rgbColor rgb="00808000"/>
      <rgbColor rgb="00800080"/>
      <rgbColor rgb="00008080"/>
      <rgbColor rgb="0093C47D"/>
      <rgbColor rgb="00808080"/>
      <rgbColor rgb="009999FF"/>
      <rgbColor rgb="00993366"/>
      <rgbColor rgb="00FFF2CC"/>
      <rgbColor rgb="00EEEEEE"/>
      <rgbColor rgb="00660066"/>
      <rgbColor rgb="00E06666"/>
      <rgbColor rgb="000B5394"/>
      <rgbColor rgb="00CFE2F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3F3"/>
      <rgbColor rgb="00CCFFCC"/>
      <rgbColor rgb="00FFFF99"/>
      <rgbColor rgb="009FC5E8"/>
      <rgbColor rgb="00FF99CC"/>
      <rgbColor rgb="00CC99FF"/>
      <rgbColor rgb="00FFE599"/>
      <rgbColor rgb="003366FF"/>
      <rgbColor rgb="0033CCCC"/>
      <rgbColor rgb="0099CC00"/>
      <rgbColor rgb="00F1C232"/>
      <rgbColor rgb="00FF9900"/>
      <rgbColor rgb="00FF6600"/>
      <rgbColor rgb="00666699"/>
      <rgbColor rgb="00969696"/>
      <rgbColor rgb="00003366"/>
      <rgbColor rgb="006AA84F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Moises/Downloads/Programador-de-discursos-para-la-reuni&#243;n-P&#250;blica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identes y lectores"/>
      <sheetName val="BD &amp; D Locales"/>
      <sheetName val="Visitantes"/>
      <sheetName val="Tablero Visitantes"/>
      <sheetName val="Invitación"/>
      <sheetName val="Acerca d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 activeCell="C6" sqref="C6:F10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4.1" customHeight="1">
      <c r="A2" s="42"/>
      <c r="B2" s="44"/>
      <c r="C2" s="101" t="s">
        <v>0</v>
      </c>
      <c r="D2" s="101"/>
      <c r="E2" s="100">
        <f>SUM(C37:E37)</f>
        <v>0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tr">
        <f>DATOS!B4</f>
        <v>GASTOS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53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0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77" priority="2" operator="greaterThan">
      <formula>0</formula>
    </cfRule>
    <cfRule type="cellIs" dxfId="76" priority="4" operator="lessThan">
      <formula>0</formula>
    </cfRule>
    <cfRule type="cellIs" dxfId="75" priority="6" operator="equal">
      <formula>0</formula>
    </cfRule>
  </conditionalFormatting>
  <conditionalFormatting sqref="U6:U36">
    <cfRule type="cellIs" dxfId="74" priority="3" operator="greaterThan">
      <formula>0</formula>
    </cfRule>
    <cfRule type="cellIs" dxfId="73" priority="5" operator="lessThan">
      <formula>0</formula>
    </cfRule>
    <cfRule type="cellIs" dxfId="72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7"/>
  <sheetViews>
    <sheetView zoomScale="80" zoomScaleNormal="80" workbookViewId="0">
      <pane xSplit="1" ySplit="5" topLeftCell="D6" activePane="bottomRight" state="frozen"/>
      <selection pane="topRight"/>
      <selection pane="bottomLeft"/>
      <selection pane="bottomRight" activeCell="D6" sqref="D6:E8"/>
    </sheetView>
  </sheetViews>
  <sheetFormatPr baseColWidth="10" defaultColWidth="9" defaultRowHeight="12.75"/>
  <cols>
    <col min="1" max="1" width="6.42578125" customWidth="1"/>
    <col min="2" max="2" width="1.140625" customWidth="1"/>
    <col min="3" max="14" width="10.140625" customWidth="1"/>
    <col min="15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4.1" customHeight="1">
      <c r="A2" s="42"/>
      <c r="B2" s="44"/>
      <c r="C2" s="102" t="s">
        <v>0</v>
      </c>
      <c r="D2" s="102"/>
      <c r="E2" s="66">
        <f>SUM(C35:E35)</f>
        <v>0</v>
      </c>
      <c r="F2" s="49"/>
      <c r="G2" s="102" t="s">
        <v>1</v>
      </c>
      <c r="H2" s="102"/>
      <c r="I2" s="83">
        <f>SUM(F35:T35)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30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95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4" si="0">SUM(C6:E6)-SUM(F6:T6)</f>
        <v>0</v>
      </c>
    </row>
    <row r="7" spans="1:21" ht="15.75">
      <c r="A7" s="96">
        <f t="shared" ref="A7:A34" si="1">A6+1</f>
        <v>2</v>
      </c>
      <c r="B7" s="44"/>
      <c r="C7" s="97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98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97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98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97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98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97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98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97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98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97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98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97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98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97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98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97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98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97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98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97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98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97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98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97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98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97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92">
        <f t="shared" si="1"/>
        <v>29</v>
      </c>
      <c r="B34" s="44"/>
      <c r="C34" s="99"/>
      <c r="D34" s="81"/>
      <c r="E34" s="82"/>
      <c r="F34" s="80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2"/>
      <c r="U34" s="87">
        <f t="shared" si="0"/>
        <v>0</v>
      </c>
    </row>
    <row r="35" spans="1:21" ht="15.75">
      <c r="A35" s="10" t="s">
        <v>3</v>
      </c>
      <c r="B35" s="49"/>
      <c r="C35" s="50">
        <f t="shared" ref="C35:T35" si="2">SUM(C6:C34)</f>
        <v>0</v>
      </c>
      <c r="D35" s="50">
        <f t="shared" si="2"/>
        <v>0</v>
      </c>
      <c r="E35" s="50">
        <f t="shared" si="2"/>
        <v>0</v>
      </c>
      <c r="F35" s="51">
        <f t="shared" si="2"/>
        <v>0</v>
      </c>
      <c r="G35" s="51">
        <f t="shared" si="2"/>
        <v>0</v>
      </c>
      <c r="H35" s="51">
        <f t="shared" si="2"/>
        <v>0</v>
      </c>
      <c r="I35" s="51">
        <f t="shared" si="2"/>
        <v>0</v>
      </c>
      <c r="J35" s="51">
        <f t="shared" si="2"/>
        <v>0</v>
      </c>
      <c r="K35" s="51">
        <f t="shared" si="2"/>
        <v>0</v>
      </c>
      <c r="L35" s="51">
        <f t="shared" si="2"/>
        <v>0</v>
      </c>
      <c r="M35" s="51">
        <f t="shared" si="2"/>
        <v>0</v>
      </c>
      <c r="N35" s="51">
        <f t="shared" si="2"/>
        <v>0</v>
      </c>
      <c r="O35" s="51">
        <f t="shared" si="2"/>
        <v>0</v>
      </c>
      <c r="P35" s="51">
        <f t="shared" si="2"/>
        <v>0</v>
      </c>
      <c r="Q35" s="51">
        <f t="shared" si="2"/>
        <v>0</v>
      </c>
      <c r="R35" s="51">
        <f t="shared" si="2"/>
        <v>0</v>
      </c>
      <c r="S35" s="51">
        <f t="shared" si="2"/>
        <v>0</v>
      </c>
      <c r="T35" s="51">
        <f t="shared" si="2"/>
        <v>0</v>
      </c>
      <c r="U35" s="88"/>
    </row>
    <row r="36" spans="1:21" ht="15">
      <c r="A36" s="52"/>
      <c r="B36" s="4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42"/>
    </row>
    <row r="37" spans="1:21" ht="1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ht="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71" priority="2" operator="greaterThan">
      <formula>0</formula>
    </cfRule>
    <cfRule type="cellIs" dxfId="70" priority="4" operator="lessThan">
      <formula>0</formula>
    </cfRule>
    <cfRule type="cellIs" dxfId="69" priority="6" operator="equal">
      <formula>0</formula>
    </cfRule>
  </conditionalFormatting>
  <conditionalFormatting sqref="U6:U34">
    <cfRule type="cellIs" dxfId="68" priority="3" operator="greaterThan">
      <formula>0</formula>
    </cfRule>
    <cfRule type="cellIs" dxfId="67" priority="5" operator="lessThan">
      <formula>0</formula>
    </cfRule>
    <cfRule type="cellIs" dxfId="66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11" activePane="bottomRight" state="frozen"/>
      <selection pane="topRight"/>
      <selection pane="bottomLeft"/>
      <selection pane="bottomRight" activeCell="E22" sqref="E22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0.8554687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1.85" customHeight="1">
      <c r="A2" s="42"/>
      <c r="B2" s="44"/>
      <c r="C2" s="102" t="s">
        <v>0</v>
      </c>
      <c r="D2" s="102"/>
      <c r="E2" s="66">
        <f>SUM(C37:E37)</f>
        <v>16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16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30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>
        <v>12</v>
      </c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12</v>
      </c>
    </row>
    <row r="7" spans="1:21" ht="15.75">
      <c r="A7" s="53">
        <f t="shared" ref="A7:A36" si="1">A6+1</f>
        <v>2</v>
      </c>
      <c r="B7" s="44"/>
      <c r="C7" s="72">
        <v>2</v>
      </c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2</v>
      </c>
    </row>
    <row r="8" spans="1:21" ht="15.75">
      <c r="A8" s="54">
        <f t="shared" si="1"/>
        <v>3</v>
      </c>
      <c r="B8" s="44"/>
      <c r="C8" s="76">
        <v>2</v>
      </c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2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16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65" priority="2" operator="greaterThan">
      <formula>0</formula>
    </cfRule>
    <cfRule type="cellIs" dxfId="64" priority="4" operator="lessThan">
      <formula>0</formula>
    </cfRule>
    <cfRule type="cellIs" dxfId="63" priority="6" operator="equal">
      <formula>0</formula>
    </cfRule>
  </conditionalFormatting>
  <conditionalFormatting sqref="U6:U36">
    <cfRule type="cellIs" dxfId="62" priority="3" operator="greaterThan">
      <formula>0</formula>
    </cfRule>
    <cfRule type="cellIs" dxfId="61" priority="5" operator="lessThan">
      <formula>0</formula>
    </cfRule>
    <cfRule type="cellIs" dxfId="60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zoomScale="80" zoomScaleNormal="80" workbookViewId="0">
      <pane xSplit="1" ySplit="5" topLeftCell="B6" activePane="bottomRight" state="frozen"/>
      <selection pane="topRight"/>
      <selection pane="bottomLeft"/>
      <selection pane="bottomRight" activeCell="C6" sqref="C6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710937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3.35" customHeight="1">
      <c r="A2" s="42"/>
      <c r="B2" s="44"/>
      <c r="C2" s="102" t="s">
        <v>0</v>
      </c>
      <c r="D2" s="102"/>
      <c r="E2" s="66">
        <f>SUM(C36:E36)</f>
        <v>0</v>
      </c>
      <c r="F2" s="49"/>
      <c r="G2" s="102" t="s">
        <v>1</v>
      </c>
      <c r="H2" s="102"/>
      <c r="I2" s="83">
        <f>SUM(F36:T36)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5" si="0">SUM(C6:E6)-SUM(F6:T6)</f>
        <v>0</v>
      </c>
    </row>
    <row r="7" spans="1:21" ht="15.75">
      <c r="A7" s="53">
        <f t="shared" ref="A7:A35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5">
        <f t="shared" si="1"/>
        <v>30</v>
      </c>
      <c r="B35" s="44"/>
      <c r="C35" s="89"/>
      <c r="D35" s="90"/>
      <c r="E35" s="91"/>
      <c r="F35" s="89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  <c r="U35" s="24">
        <f t="shared" si="0"/>
        <v>0</v>
      </c>
    </row>
    <row r="36" spans="1:21" ht="15.75">
      <c r="A36" s="10" t="s">
        <v>3</v>
      </c>
      <c r="B36" s="49"/>
      <c r="C36" s="50">
        <f t="shared" ref="C36:T36" si="2">SUM(C6:C35)</f>
        <v>0</v>
      </c>
      <c r="D36" s="50">
        <f t="shared" si="2"/>
        <v>0</v>
      </c>
      <c r="E36" s="50">
        <f t="shared" si="2"/>
        <v>0</v>
      </c>
      <c r="F36" s="51">
        <f t="shared" si="2"/>
        <v>0</v>
      </c>
      <c r="G36" s="51">
        <f t="shared" si="2"/>
        <v>0</v>
      </c>
      <c r="H36" s="51">
        <f t="shared" si="2"/>
        <v>0</v>
      </c>
      <c r="I36" s="51">
        <f t="shared" si="2"/>
        <v>0</v>
      </c>
      <c r="J36" s="51">
        <f t="shared" si="2"/>
        <v>0</v>
      </c>
      <c r="K36" s="51">
        <f t="shared" si="2"/>
        <v>0</v>
      </c>
      <c r="L36" s="51">
        <f t="shared" si="2"/>
        <v>0</v>
      </c>
      <c r="M36" s="51">
        <f t="shared" si="2"/>
        <v>0</v>
      </c>
      <c r="N36" s="51">
        <f t="shared" si="2"/>
        <v>0</v>
      </c>
      <c r="O36" s="51">
        <f t="shared" si="2"/>
        <v>0</v>
      </c>
      <c r="P36" s="51">
        <f t="shared" si="2"/>
        <v>0</v>
      </c>
      <c r="Q36" s="51">
        <f t="shared" si="2"/>
        <v>0</v>
      </c>
      <c r="R36" s="51">
        <f t="shared" si="2"/>
        <v>0</v>
      </c>
      <c r="S36" s="51">
        <f t="shared" si="2"/>
        <v>0</v>
      </c>
      <c r="T36" s="51">
        <f t="shared" si="2"/>
        <v>0</v>
      </c>
      <c r="U36" s="88"/>
    </row>
    <row r="37" spans="1:21" ht="15">
      <c r="A37" s="52"/>
      <c r="B37" s="4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42"/>
    </row>
    <row r="38" spans="1:21" ht="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59" priority="2" operator="greaterThan">
      <formula>0</formula>
    </cfRule>
    <cfRule type="cellIs" dxfId="58" priority="4" operator="lessThan">
      <formula>0</formula>
    </cfRule>
    <cfRule type="cellIs" dxfId="57" priority="6" operator="equal">
      <formula>0</formula>
    </cfRule>
  </conditionalFormatting>
  <conditionalFormatting sqref="U6:U35">
    <cfRule type="cellIs" dxfId="56" priority="3" operator="greaterThan">
      <formula>0</formula>
    </cfRule>
    <cfRule type="cellIs" dxfId="55" priority="5" operator="lessThan">
      <formula>0</formula>
    </cfRule>
    <cfRule type="cellIs" dxfId="54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6" activePane="bottomRight" state="frozen"/>
      <selection pane="topRight"/>
      <selection pane="bottomLeft"/>
      <selection pane="bottomRight" activeCell="D8" sqref="D8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285156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2.6" customHeight="1">
      <c r="A2" s="42"/>
      <c r="B2" s="44"/>
      <c r="C2" s="102" t="s">
        <v>0</v>
      </c>
      <c r="D2" s="102"/>
      <c r="E2" s="66">
        <f>SUM(C37:E37)</f>
        <v>0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30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53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93">
        <f t="shared" ref="C37:T37" si="2">SUM(C6:C36)</f>
        <v>0</v>
      </c>
      <c r="D37" s="93">
        <f t="shared" si="2"/>
        <v>0</v>
      </c>
      <c r="E37" s="93">
        <f t="shared" si="2"/>
        <v>0</v>
      </c>
      <c r="F37" s="94">
        <f t="shared" si="2"/>
        <v>0</v>
      </c>
      <c r="G37" s="94">
        <f t="shared" si="2"/>
        <v>0</v>
      </c>
      <c r="H37" s="94">
        <f t="shared" si="2"/>
        <v>0</v>
      </c>
      <c r="I37" s="94">
        <f t="shared" si="2"/>
        <v>0</v>
      </c>
      <c r="J37" s="94">
        <f t="shared" si="2"/>
        <v>0</v>
      </c>
      <c r="K37" s="94">
        <f t="shared" si="2"/>
        <v>0</v>
      </c>
      <c r="L37" s="94">
        <f t="shared" si="2"/>
        <v>0</v>
      </c>
      <c r="M37" s="94">
        <f t="shared" si="2"/>
        <v>0</v>
      </c>
      <c r="N37" s="94">
        <f t="shared" si="2"/>
        <v>0</v>
      </c>
      <c r="O37" s="94">
        <f t="shared" si="2"/>
        <v>0</v>
      </c>
      <c r="P37" s="94">
        <f t="shared" si="2"/>
        <v>0</v>
      </c>
      <c r="Q37" s="94">
        <f t="shared" si="2"/>
        <v>0</v>
      </c>
      <c r="R37" s="94">
        <f t="shared" si="2"/>
        <v>0</v>
      </c>
      <c r="S37" s="94">
        <f t="shared" si="2"/>
        <v>0</v>
      </c>
      <c r="T37" s="94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53" priority="2" operator="greaterThan">
      <formula>0</formula>
    </cfRule>
    <cfRule type="cellIs" dxfId="52" priority="4" operator="lessThan">
      <formula>0</formula>
    </cfRule>
    <cfRule type="cellIs" dxfId="51" priority="6" operator="equal">
      <formula>0</formula>
    </cfRule>
  </conditionalFormatting>
  <conditionalFormatting sqref="U6:U36">
    <cfRule type="cellIs" dxfId="50" priority="3" operator="greaterThan">
      <formula>0</formula>
    </cfRule>
    <cfRule type="cellIs" dxfId="49" priority="5" operator="lessThan">
      <formula>0</formula>
    </cfRule>
    <cfRule type="cellIs" dxfId="48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zoomScale="80" zoomScaleNormal="80" workbookViewId="0">
      <pane xSplit="1" ySplit="5" topLeftCell="B12" activePane="bottomRight" state="frozen"/>
      <selection pane="topRight"/>
      <selection pane="bottomLeft"/>
      <selection pane="bottomRight" activeCell="C6" sqref="C6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2.285156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3.35" customHeight="1">
      <c r="A2" s="42"/>
      <c r="B2" s="44"/>
      <c r="C2" s="102" t="s">
        <v>0</v>
      </c>
      <c r="D2" s="102"/>
      <c r="E2" s="66">
        <f>SUM(C36:E36)</f>
        <v>0</v>
      </c>
      <c r="F2" s="49"/>
      <c r="G2" s="102" t="s">
        <v>1</v>
      </c>
      <c r="H2" s="102"/>
      <c r="I2" s="83">
        <f>SUM(F36:T36)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5" si="0">SUM(C6:E6)-SUM(F6:T6)</f>
        <v>0</v>
      </c>
    </row>
    <row r="7" spans="1:21" ht="15.75">
      <c r="A7" s="53">
        <f t="shared" ref="A7:A35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5">
        <f t="shared" si="1"/>
        <v>30</v>
      </c>
      <c r="B35" s="44"/>
      <c r="C35" s="89"/>
      <c r="D35" s="90"/>
      <c r="E35" s="91"/>
      <c r="F35" s="89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  <c r="U35" s="24">
        <f t="shared" si="0"/>
        <v>0</v>
      </c>
    </row>
    <row r="36" spans="1:21" ht="15.75">
      <c r="A36" s="10" t="s">
        <v>3</v>
      </c>
      <c r="B36" s="49"/>
      <c r="C36" s="50">
        <f t="shared" ref="C36:T36" si="2">SUM(C6:C35)</f>
        <v>0</v>
      </c>
      <c r="D36" s="50">
        <f t="shared" si="2"/>
        <v>0</v>
      </c>
      <c r="E36" s="50">
        <f t="shared" si="2"/>
        <v>0</v>
      </c>
      <c r="F36" s="51">
        <f t="shared" si="2"/>
        <v>0</v>
      </c>
      <c r="G36" s="51">
        <f t="shared" si="2"/>
        <v>0</v>
      </c>
      <c r="H36" s="51">
        <f t="shared" si="2"/>
        <v>0</v>
      </c>
      <c r="I36" s="51">
        <f t="shared" si="2"/>
        <v>0</v>
      </c>
      <c r="J36" s="51">
        <f t="shared" si="2"/>
        <v>0</v>
      </c>
      <c r="K36" s="51">
        <f t="shared" si="2"/>
        <v>0</v>
      </c>
      <c r="L36" s="51">
        <f t="shared" si="2"/>
        <v>0</v>
      </c>
      <c r="M36" s="51">
        <f t="shared" si="2"/>
        <v>0</v>
      </c>
      <c r="N36" s="51">
        <f t="shared" si="2"/>
        <v>0</v>
      </c>
      <c r="O36" s="51">
        <f t="shared" si="2"/>
        <v>0</v>
      </c>
      <c r="P36" s="51">
        <f t="shared" si="2"/>
        <v>0</v>
      </c>
      <c r="Q36" s="51">
        <f t="shared" si="2"/>
        <v>0</v>
      </c>
      <c r="R36" s="51">
        <f t="shared" si="2"/>
        <v>0</v>
      </c>
      <c r="S36" s="51">
        <f t="shared" si="2"/>
        <v>0</v>
      </c>
      <c r="T36" s="51">
        <f t="shared" si="2"/>
        <v>0</v>
      </c>
      <c r="U36" s="88"/>
    </row>
    <row r="37" spans="1:21" ht="15">
      <c r="A37" s="52"/>
      <c r="B37" s="4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42"/>
    </row>
    <row r="38" spans="1:21" ht="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47" priority="2" operator="greaterThan">
      <formula>0</formula>
    </cfRule>
    <cfRule type="cellIs" dxfId="46" priority="4" operator="lessThan">
      <formula>0</formula>
    </cfRule>
    <cfRule type="cellIs" dxfId="45" priority="6" operator="equal">
      <formula>0</formula>
    </cfRule>
  </conditionalFormatting>
  <conditionalFormatting sqref="U6:U35">
    <cfRule type="cellIs" dxfId="44" priority="3" operator="greaterThan">
      <formula>0</formula>
    </cfRule>
    <cfRule type="cellIs" dxfId="43" priority="5" operator="lessThan">
      <formula>0</formula>
    </cfRule>
    <cfRule type="cellIs" dxfId="42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18" activePane="bottomRight" state="frozen"/>
      <selection pane="topRight"/>
      <selection pane="bottomLeft"/>
      <selection pane="bottomRight" activeCell="F37" sqref="F37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2.8554687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4.1" customHeight="1">
      <c r="A2" s="42"/>
      <c r="B2" s="44"/>
      <c r="C2" s="102" t="s">
        <v>0</v>
      </c>
      <c r="D2" s="102"/>
      <c r="E2" s="66">
        <f>SUM(C37:E37)</f>
        <v>0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53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0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41" priority="2" operator="greaterThan">
      <formula>0</formula>
    </cfRule>
    <cfRule type="cellIs" dxfId="40" priority="4" operator="lessThan">
      <formula>0</formula>
    </cfRule>
    <cfRule type="cellIs" dxfId="39" priority="6" operator="equal">
      <formula>0</formula>
    </cfRule>
  </conditionalFormatting>
  <conditionalFormatting sqref="U6:U36">
    <cfRule type="cellIs" dxfId="38" priority="3" operator="greaterThan">
      <formula>0</formula>
    </cfRule>
    <cfRule type="cellIs" dxfId="37" priority="5" operator="lessThan">
      <formula>0</formula>
    </cfRule>
    <cfRule type="cellIs" dxfId="36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6" activePane="bottomRight" state="frozen"/>
      <selection pane="topRight"/>
      <selection pane="bottomLeft"/>
      <selection pane="bottomRight" activeCell="O5" sqref="O5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6.350000000000001" customHeight="1">
      <c r="A2" s="42"/>
      <c r="B2" s="44"/>
      <c r="C2" s="102" t="s">
        <v>0</v>
      </c>
      <c r="D2" s="102"/>
      <c r="E2" s="66">
        <f>SUM(C37:E37)</f>
        <v>4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4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53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>
        <v>4</v>
      </c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4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4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35" priority="2" operator="greaterThan">
      <formula>0</formula>
    </cfRule>
    <cfRule type="cellIs" dxfId="34" priority="4" operator="lessThan">
      <formula>0</formula>
    </cfRule>
    <cfRule type="cellIs" dxfId="33" priority="6" operator="equal">
      <formula>0</formula>
    </cfRule>
  </conditionalFormatting>
  <conditionalFormatting sqref="U6:U36">
    <cfRule type="cellIs" dxfId="32" priority="3" operator="greaterThan">
      <formula>0</formula>
    </cfRule>
    <cfRule type="cellIs" dxfId="31" priority="5" operator="lessThan">
      <formula>0</formula>
    </cfRule>
    <cfRule type="cellIs" dxfId="30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zoomScale="80" zoomScaleNormal="80" workbookViewId="0">
      <pane xSplit="1" ySplit="5" topLeftCell="B6" activePane="bottomRight" state="frozen"/>
      <selection pane="topRight"/>
      <selection pane="bottomLeft"/>
      <selection pane="bottomRight" activeCell="C6" sqref="C6:T35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3.35" customHeight="1">
      <c r="A2" s="42"/>
      <c r="B2" s="44"/>
      <c r="C2" s="102" t="s">
        <v>0</v>
      </c>
      <c r="D2" s="102"/>
      <c r="E2" s="66">
        <f>SUM(C36:E36)</f>
        <v>0</v>
      </c>
      <c r="F2" s="49"/>
      <c r="G2" s="102" t="s">
        <v>1</v>
      </c>
      <c r="H2" s="102"/>
      <c r="I2" s="83">
        <f>SUM(F36:T36)</f>
        <v>0</v>
      </c>
      <c r="J2" s="49"/>
      <c r="K2" s="102" t="s">
        <v>7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5" si="0">SUM(C6:E6)-SUM(F6:T6)</f>
        <v>0</v>
      </c>
    </row>
    <row r="7" spans="1:21" ht="15.75">
      <c r="A7" s="53">
        <f t="shared" ref="A7:A35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5">
        <f t="shared" si="1"/>
        <v>30</v>
      </c>
      <c r="B35" s="44"/>
      <c r="C35" s="89"/>
      <c r="D35" s="90"/>
      <c r="E35" s="91"/>
      <c r="F35" s="89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  <c r="U35" s="24">
        <f t="shared" si="0"/>
        <v>0</v>
      </c>
    </row>
    <row r="36" spans="1:21" ht="15.75">
      <c r="A36" s="10" t="s">
        <v>3</v>
      </c>
      <c r="B36" s="49"/>
      <c r="C36" s="50">
        <f t="shared" ref="C36:T36" si="2">SUM(C6:C35)</f>
        <v>0</v>
      </c>
      <c r="D36" s="50">
        <f t="shared" si="2"/>
        <v>0</v>
      </c>
      <c r="E36" s="50">
        <f t="shared" si="2"/>
        <v>0</v>
      </c>
      <c r="F36" s="51">
        <f t="shared" si="2"/>
        <v>0</v>
      </c>
      <c r="G36" s="51">
        <f t="shared" si="2"/>
        <v>0</v>
      </c>
      <c r="H36" s="51">
        <f t="shared" si="2"/>
        <v>0</v>
      </c>
      <c r="I36" s="51">
        <f t="shared" si="2"/>
        <v>0</v>
      </c>
      <c r="J36" s="51">
        <f t="shared" si="2"/>
        <v>0</v>
      </c>
      <c r="K36" s="51">
        <f t="shared" si="2"/>
        <v>0</v>
      </c>
      <c r="L36" s="51">
        <f t="shared" si="2"/>
        <v>0</v>
      </c>
      <c r="M36" s="51">
        <f t="shared" si="2"/>
        <v>0</v>
      </c>
      <c r="N36" s="51">
        <f t="shared" si="2"/>
        <v>0</v>
      </c>
      <c r="O36" s="51">
        <f t="shared" si="2"/>
        <v>0</v>
      </c>
      <c r="P36" s="51">
        <f t="shared" si="2"/>
        <v>0</v>
      </c>
      <c r="Q36" s="51">
        <f t="shared" si="2"/>
        <v>0</v>
      </c>
      <c r="R36" s="51">
        <f t="shared" si="2"/>
        <v>0</v>
      </c>
      <c r="S36" s="51">
        <f t="shared" si="2"/>
        <v>0</v>
      </c>
      <c r="T36" s="51">
        <f t="shared" si="2"/>
        <v>0</v>
      </c>
      <c r="U36" s="88"/>
    </row>
    <row r="37" spans="1:21" ht="15">
      <c r="A37" s="52"/>
      <c r="B37" s="4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42"/>
    </row>
    <row r="38" spans="1:21" ht="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29" priority="2" operator="greaterThan">
      <formula>0</formula>
    </cfRule>
    <cfRule type="cellIs" dxfId="28" priority="4" operator="lessThan">
      <formula>0</formula>
    </cfRule>
    <cfRule type="cellIs" dxfId="27" priority="6" operator="equal">
      <formula>0</formula>
    </cfRule>
  </conditionalFormatting>
  <conditionalFormatting sqref="U6:U35">
    <cfRule type="cellIs" dxfId="26" priority="3" operator="greaterThan">
      <formula>0</formula>
    </cfRule>
    <cfRule type="cellIs" dxfId="25" priority="5" operator="lessThan">
      <formula>0</formula>
    </cfRule>
    <cfRule type="cellIs" dxfId="24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17" activePane="bottomRight" state="frozen"/>
      <selection pane="topRight"/>
      <selection pane="bottomLeft"/>
      <selection pane="bottomRight" activeCell="C6" sqref="C6:T36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6.350000000000001" customHeight="1">
      <c r="A2" s="42"/>
      <c r="B2" s="44"/>
      <c r="C2" s="102" t="s">
        <v>0</v>
      </c>
      <c r="D2" s="102"/>
      <c r="E2" s="66">
        <f>SUM(C37:E37)</f>
        <v>0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53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3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92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0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23" priority="2" operator="greaterThan">
      <formula>0</formula>
    </cfRule>
    <cfRule type="cellIs" dxfId="22" priority="4" operator="lessThan">
      <formula>0</formula>
    </cfRule>
    <cfRule type="cellIs" dxfId="21" priority="6" operator="equal">
      <formula>0</formula>
    </cfRule>
  </conditionalFormatting>
  <conditionalFormatting sqref="U6:U36">
    <cfRule type="cellIs" dxfId="20" priority="3" operator="greaterThan">
      <formula>0</formula>
    </cfRule>
    <cfRule type="cellIs" dxfId="19" priority="5" operator="lessThan">
      <formula>0</formula>
    </cfRule>
    <cfRule type="cellIs" dxfId="18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zoomScale="80" zoomScaleNormal="80" workbookViewId="0">
      <pane xSplit="1" ySplit="5" topLeftCell="B24" activePane="bottomRight" state="frozen"/>
      <selection pane="topRight"/>
      <selection pane="bottomLeft"/>
      <selection pane="bottomRight" activeCell="C6" sqref="C6:T35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425781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5.6" customHeight="1">
      <c r="A2" s="42"/>
      <c r="B2" s="44"/>
      <c r="C2" s="102" t="s">
        <v>0</v>
      </c>
      <c r="D2" s="102"/>
      <c r="E2" s="66">
        <f>SUM(C36:E36)</f>
        <v>0</v>
      </c>
      <c r="F2" s="49"/>
      <c r="G2" s="102" t="s">
        <v>1</v>
      </c>
      <c r="H2" s="102"/>
      <c r="I2" s="83">
        <f>SUM(F36:T36)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48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5" si="0">SUM(C6:E6)-SUM(F6:T6)</f>
        <v>0</v>
      </c>
    </row>
    <row r="7" spans="1:21" ht="15.75">
      <c r="A7" s="53">
        <f t="shared" ref="A7:A35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54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53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54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53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54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53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54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53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54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53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54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53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54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53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54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53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54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53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54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53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54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53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54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53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54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53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54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55">
        <f t="shared" si="1"/>
        <v>30</v>
      </c>
      <c r="B35" s="44"/>
      <c r="C35" s="89"/>
      <c r="D35" s="90"/>
      <c r="E35" s="91"/>
      <c r="F35" s="89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  <c r="U35" s="24">
        <f t="shared" si="0"/>
        <v>0</v>
      </c>
    </row>
    <row r="36" spans="1:21" ht="15.75">
      <c r="A36" s="10" t="s">
        <v>3</v>
      </c>
      <c r="B36" s="49"/>
      <c r="C36" s="50">
        <f t="shared" ref="C36:T36" si="2">SUM(C6:C35)</f>
        <v>0</v>
      </c>
      <c r="D36" s="50">
        <f t="shared" si="2"/>
        <v>0</v>
      </c>
      <c r="E36" s="50">
        <f t="shared" si="2"/>
        <v>0</v>
      </c>
      <c r="F36" s="51">
        <f t="shared" si="2"/>
        <v>0</v>
      </c>
      <c r="G36" s="51">
        <f t="shared" si="2"/>
        <v>0</v>
      </c>
      <c r="H36" s="51">
        <f t="shared" si="2"/>
        <v>0</v>
      </c>
      <c r="I36" s="51">
        <f t="shared" si="2"/>
        <v>0</v>
      </c>
      <c r="J36" s="51">
        <f t="shared" si="2"/>
        <v>0</v>
      </c>
      <c r="K36" s="51">
        <f t="shared" si="2"/>
        <v>0</v>
      </c>
      <c r="L36" s="51">
        <f t="shared" si="2"/>
        <v>0</v>
      </c>
      <c r="M36" s="51">
        <f t="shared" si="2"/>
        <v>0</v>
      </c>
      <c r="N36" s="51">
        <f t="shared" si="2"/>
        <v>0</v>
      </c>
      <c r="O36" s="51">
        <f t="shared" si="2"/>
        <v>0</v>
      </c>
      <c r="P36" s="51">
        <f t="shared" si="2"/>
        <v>0</v>
      </c>
      <c r="Q36" s="51">
        <f t="shared" si="2"/>
        <v>0</v>
      </c>
      <c r="R36" s="51">
        <f t="shared" si="2"/>
        <v>0</v>
      </c>
      <c r="S36" s="51">
        <f t="shared" si="2"/>
        <v>0</v>
      </c>
      <c r="T36" s="51">
        <f t="shared" si="2"/>
        <v>0</v>
      </c>
      <c r="U36" s="88"/>
    </row>
    <row r="37" spans="1:21" ht="15">
      <c r="A37" s="52"/>
      <c r="B37" s="4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42"/>
    </row>
    <row r="38" spans="1:21" ht="1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17" priority="2" operator="greaterThan">
      <formula>0</formula>
    </cfRule>
    <cfRule type="cellIs" dxfId="16" priority="4" operator="lessThan">
      <formula>0</formula>
    </cfRule>
    <cfRule type="cellIs" dxfId="15" priority="6" operator="equal">
      <formula>0</formula>
    </cfRule>
  </conditionalFormatting>
  <conditionalFormatting sqref="U6:U35">
    <cfRule type="cellIs" dxfId="14" priority="3" operator="greaterThan">
      <formula>0</formula>
    </cfRule>
    <cfRule type="cellIs" dxfId="13" priority="5" operator="lessThan">
      <formula>0</formula>
    </cfRule>
    <cfRule type="cellIs" dxfId="12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"/>
  <sheetViews>
    <sheetView zoomScale="80" zoomScaleNormal="80" workbookViewId="0">
      <pane xSplit="1" ySplit="5" topLeftCell="B6" activePane="bottomRight" state="frozen"/>
      <selection pane="topRight"/>
      <selection pane="bottomLeft"/>
      <selection pane="bottomRight" activeCell="E12" sqref="E12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2.140625" customWidth="1"/>
    <col min="21" max="21" width="8.5703125" customWidth="1"/>
    <col min="22" max="1025" width="14.140625" customWidth="1"/>
  </cols>
  <sheetData>
    <row r="1" spans="1:21" ht="13.5" customHeight="1">
      <c r="A1" s="42"/>
      <c r="B1" s="42"/>
      <c r="C1" s="43"/>
      <c r="D1" s="43"/>
      <c r="E1" s="43"/>
      <c r="F1" s="42"/>
      <c r="G1" s="43"/>
      <c r="H1" s="43"/>
      <c r="I1" s="43"/>
      <c r="J1" s="42"/>
      <c r="K1" s="43"/>
      <c r="L1" s="43"/>
      <c r="M1" s="43"/>
      <c r="N1" s="42"/>
      <c r="O1" s="42"/>
      <c r="P1" s="42"/>
      <c r="Q1" s="42"/>
      <c r="R1" s="42"/>
      <c r="S1" s="42"/>
      <c r="T1" s="42"/>
      <c r="U1" s="42"/>
    </row>
    <row r="2" spans="1:21" ht="15.6" customHeight="1">
      <c r="A2" s="42"/>
      <c r="B2" s="44"/>
      <c r="C2" s="102" t="s">
        <v>0</v>
      </c>
      <c r="D2" s="102"/>
      <c r="E2" s="66">
        <f>SUM(C37:E37)</f>
        <v>0</v>
      </c>
      <c r="F2" s="49"/>
      <c r="G2" s="102" t="s">
        <v>1</v>
      </c>
      <c r="H2" s="102"/>
      <c r="I2" s="83">
        <f>SUM(F37:T37)</f>
        <v>0</v>
      </c>
      <c r="J2" s="49"/>
      <c r="K2" s="102" t="s">
        <v>2</v>
      </c>
      <c r="L2" s="102"/>
      <c r="M2" s="83">
        <f>E2-I2</f>
        <v>0</v>
      </c>
      <c r="N2" s="84"/>
      <c r="O2" s="42"/>
      <c r="P2" s="42"/>
      <c r="Q2" s="42"/>
      <c r="R2" s="42"/>
      <c r="S2" s="42"/>
      <c r="T2" s="42"/>
      <c r="U2" s="42"/>
    </row>
    <row r="3" spans="1:21" ht="15" customHeight="1">
      <c r="A3" s="42"/>
      <c r="B3" s="42"/>
      <c r="C3" s="45"/>
      <c r="D3" s="45"/>
      <c r="E3" s="45"/>
      <c r="F3" s="43"/>
      <c r="G3" s="45"/>
      <c r="H3" s="45"/>
      <c r="I3" s="45"/>
      <c r="J3" s="43"/>
      <c r="K3" s="45"/>
      <c r="L3" s="45"/>
      <c r="M3" s="45"/>
      <c r="N3" s="43"/>
      <c r="O3" s="43"/>
      <c r="P3" s="43"/>
      <c r="Q3" s="43"/>
      <c r="R3" s="43"/>
      <c r="S3" s="43"/>
      <c r="T3" s="43"/>
      <c r="U3" s="43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85" t="s">
        <v>3</v>
      </c>
    </row>
    <row r="5" spans="1:21" ht="15.75">
      <c r="A5" s="10" t="s">
        <v>4</v>
      </c>
      <c r="B5" s="49"/>
      <c r="C5" s="46" t="str">
        <f>DATOS!C3</f>
        <v>Concepto1</v>
      </c>
      <c r="D5" s="46" t="str">
        <f>DATOS!D3</f>
        <v>Concepto2</v>
      </c>
      <c r="E5" s="46" t="str">
        <f>DATOS!E3</f>
        <v>Concepto3</v>
      </c>
      <c r="F5" s="47" t="str">
        <f>DATOS!C4</f>
        <v>Concepto1</v>
      </c>
      <c r="G5" s="47" t="str">
        <f>DATOS!D4</f>
        <v>Concepto2</v>
      </c>
      <c r="H5" s="47" t="str">
        <f>DATOS!E4</f>
        <v>Concepto3</v>
      </c>
      <c r="I5" s="47" t="str">
        <f>DATOS!F4</f>
        <v>Concepto4</v>
      </c>
      <c r="J5" s="47" t="str">
        <f>DATOS!G4</f>
        <v>Concepto5</v>
      </c>
      <c r="K5" s="47" t="str">
        <f>DATOS!H4</f>
        <v>Concepto6</v>
      </c>
      <c r="L5" s="47" t="str">
        <f>DATOS!I4</f>
        <v>Concepto7</v>
      </c>
      <c r="M5" s="47" t="str">
        <f>DATOS!J4</f>
        <v>Concepto8</v>
      </c>
      <c r="N5" s="47" t="str">
        <f>DATOS!K4</f>
        <v>Concepto9</v>
      </c>
      <c r="O5" s="47" t="str">
        <f>DATOS!L4</f>
        <v>Concepto10</v>
      </c>
      <c r="P5" s="47" t="str">
        <f>DATOS!M4</f>
        <v>Concepto11</v>
      </c>
      <c r="Q5" s="47" t="str">
        <f>DATOS!N4</f>
        <v>Concepto12</v>
      </c>
      <c r="R5" s="47" t="str">
        <f>DATOS!O4</f>
        <v>Concepto13</v>
      </c>
      <c r="S5" s="47" t="str">
        <f>DATOS!P4</f>
        <v>Concepto14</v>
      </c>
      <c r="T5" s="47" t="str">
        <f>DATOS!Q4</f>
        <v>Concepto15</v>
      </c>
      <c r="U5" s="86" t="s">
        <v>5</v>
      </c>
    </row>
    <row r="6" spans="1:21" ht="15.75">
      <c r="A6" s="67">
        <v>1</v>
      </c>
      <c r="B6" s="44"/>
      <c r="C6" s="68"/>
      <c r="D6" s="69"/>
      <c r="E6" s="70"/>
      <c r="F6" s="68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  <c r="U6" s="15">
        <f t="shared" ref="U6:U36" si="0">SUM(C6:E6)-SUM(F6:T6)</f>
        <v>0</v>
      </c>
    </row>
    <row r="7" spans="1:21" ht="15.75">
      <c r="A7" s="71">
        <f t="shared" ref="A7:A36" si="1">A6+1</f>
        <v>2</v>
      </c>
      <c r="B7" s="44"/>
      <c r="C7" s="72"/>
      <c r="D7" s="73"/>
      <c r="E7" s="74"/>
      <c r="F7" s="72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4"/>
      <c r="U7" s="18">
        <f t="shared" si="0"/>
        <v>0</v>
      </c>
    </row>
    <row r="8" spans="1:21" ht="15.75">
      <c r="A8" s="75">
        <f t="shared" si="1"/>
        <v>3</v>
      </c>
      <c r="B8" s="44"/>
      <c r="C8" s="76"/>
      <c r="D8" s="77"/>
      <c r="E8" s="78"/>
      <c r="F8" s="76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1">
        <f t="shared" si="0"/>
        <v>0</v>
      </c>
    </row>
    <row r="9" spans="1:21" ht="15.75">
      <c r="A9" s="71">
        <f t="shared" si="1"/>
        <v>4</v>
      </c>
      <c r="B9" s="44"/>
      <c r="C9" s="72"/>
      <c r="D9" s="73"/>
      <c r="E9" s="74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4"/>
      <c r="U9" s="18">
        <f t="shared" si="0"/>
        <v>0</v>
      </c>
    </row>
    <row r="10" spans="1:21" ht="15.75">
      <c r="A10" s="75">
        <f t="shared" si="1"/>
        <v>5</v>
      </c>
      <c r="B10" s="44"/>
      <c r="C10" s="76"/>
      <c r="D10" s="77"/>
      <c r="E10" s="78"/>
      <c r="F10" s="76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8"/>
      <c r="U10" s="21">
        <f t="shared" si="0"/>
        <v>0</v>
      </c>
    </row>
    <row r="11" spans="1:21" ht="15.75">
      <c r="A11" s="71">
        <f t="shared" si="1"/>
        <v>6</v>
      </c>
      <c r="B11" s="44"/>
      <c r="C11" s="72"/>
      <c r="D11" s="73"/>
      <c r="E11" s="74"/>
      <c r="F11" s="7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4"/>
      <c r="U11" s="18">
        <f t="shared" si="0"/>
        <v>0</v>
      </c>
    </row>
    <row r="12" spans="1:21" ht="15.75">
      <c r="A12" s="75">
        <f t="shared" si="1"/>
        <v>7</v>
      </c>
      <c r="B12" s="44"/>
      <c r="C12" s="76"/>
      <c r="D12" s="77"/>
      <c r="E12" s="78"/>
      <c r="F12" s="76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21">
        <f t="shared" si="0"/>
        <v>0</v>
      </c>
    </row>
    <row r="13" spans="1:21" ht="15.75">
      <c r="A13" s="71">
        <f t="shared" si="1"/>
        <v>8</v>
      </c>
      <c r="B13" s="44"/>
      <c r="C13" s="72"/>
      <c r="D13" s="73"/>
      <c r="E13" s="74"/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4"/>
      <c r="U13" s="18">
        <f t="shared" si="0"/>
        <v>0</v>
      </c>
    </row>
    <row r="14" spans="1:21" ht="15.75">
      <c r="A14" s="75">
        <f t="shared" si="1"/>
        <v>9</v>
      </c>
      <c r="B14" s="44"/>
      <c r="C14" s="76"/>
      <c r="D14" s="77"/>
      <c r="E14" s="78"/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/>
      <c r="U14" s="21">
        <f t="shared" si="0"/>
        <v>0</v>
      </c>
    </row>
    <row r="15" spans="1:21" ht="15.75">
      <c r="A15" s="71">
        <f t="shared" si="1"/>
        <v>10</v>
      </c>
      <c r="B15" s="44"/>
      <c r="C15" s="72"/>
      <c r="D15" s="73"/>
      <c r="E15" s="74"/>
      <c r="F15" s="72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4"/>
      <c r="U15" s="18">
        <f t="shared" si="0"/>
        <v>0</v>
      </c>
    </row>
    <row r="16" spans="1:21" ht="15.75">
      <c r="A16" s="75">
        <f t="shared" si="1"/>
        <v>11</v>
      </c>
      <c r="B16" s="44"/>
      <c r="C16" s="76"/>
      <c r="D16" s="77"/>
      <c r="E16" s="78"/>
      <c r="F16" s="76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21">
        <f t="shared" si="0"/>
        <v>0</v>
      </c>
    </row>
    <row r="17" spans="1:21" ht="15.75">
      <c r="A17" s="71">
        <f t="shared" si="1"/>
        <v>12</v>
      </c>
      <c r="B17" s="44"/>
      <c r="C17" s="72"/>
      <c r="D17" s="73"/>
      <c r="E17" s="74"/>
      <c r="F17" s="72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4"/>
      <c r="U17" s="18">
        <f t="shared" si="0"/>
        <v>0</v>
      </c>
    </row>
    <row r="18" spans="1:21" ht="15.75">
      <c r="A18" s="75">
        <f t="shared" si="1"/>
        <v>13</v>
      </c>
      <c r="B18" s="44"/>
      <c r="C18" s="76"/>
      <c r="D18" s="77"/>
      <c r="E18" s="78"/>
      <c r="F18" s="76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21">
        <f t="shared" si="0"/>
        <v>0</v>
      </c>
    </row>
    <row r="19" spans="1:21" ht="15.75">
      <c r="A19" s="71">
        <f t="shared" si="1"/>
        <v>14</v>
      </c>
      <c r="B19" s="44"/>
      <c r="C19" s="72"/>
      <c r="D19" s="73"/>
      <c r="E19" s="74"/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4"/>
      <c r="U19" s="18">
        <f t="shared" si="0"/>
        <v>0</v>
      </c>
    </row>
    <row r="20" spans="1:21" ht="15.75">
      <c r="A20" s="75">
        <f t="shared" si="1"/>
        <v>15</v>
      </c>
      <c r="B20" s="44"/>
      <c r="C20" s="76"/>
      <c r="D20" s="77"/>
      <c r="E20" s="78"/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/>
      <c r="U20" s="21">
        <f t="shared" si="0"/>
        <v>0</v>
      </c>
    </row>
    <row r="21" spans="1:21" ht="15.75">
      <c r="A21" s="71">
        <f t="shared" si="1"/>
        <v>16</v>
      </c>
      <c r="B21" s="44"/>
      <c r="C21" s="72"/>
      <c r="D21" s="73"/>
      <c r="E21" s="74"/>
      <c r="F21" s="72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4"/>
      <c r="U21" s="18">
        <f t="shared" si="0"/>
        <v>0</v>
      </c>
    </row>
    <row r="22" spans="1:21" ht="15.75">
      <c r="A22" s="75">
        <f t="shared" si="1"/>
        <v>17</v>
      </c>
      <c r="B22" s="44"/>
      <c r="C22" s="76"/>
      <c r="D22" s="77"/>
      <c r="E22" s="78"/>
      <c r="F22" s="76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21">
        <f t="shared" si="0"/>
        <v>0</v>
      </c>
    </row>
    <row r="23" spans="1:21" ht="15.75">
      <c r="A23" s="71">
        <f t="shared" si="1"/>
        <v>18</v>
      </c>
      <c r="B23" s="44"/>
      <c r="C23" s="72"/>
      <c r="D23" s="73"/>
      <c r="E23" s="74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4"/>
      <c r="U23" s="18">
        <f t="shared" si="0"/>
        <v>0</v>
      </c>
    </row>
    <row r="24" spans="1:21" ht="15.75">
      <c r="A24" s="75">
        <f t="shared" si="1"/>
        <v>19</v>
      </c>
      <c r="B24" s="44"/>
      <c r="C24" s="76"/>
      <c r="D24" s="77"/>
      <c r="E24" s="78"/>
      <c r="F24" s="76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/>
      <c r="U24" s="21">
        <f t="shared" si="0"/>
        <v>0</v>
      </c>
    </row>
    <row r="25" spans="1:21" ht="15.75">
      <c r="A25" s="71">
        <f t="shared" si="1"/>
        <v>20</v>
      </c>
      <c r="B25" s="44"/>
      <c r="C25" s="72"/>
      <c r="D25" s="73"/>
      <c r="E25" s="74"/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4"/>
      <c r="U25" s="18">
        <f t="shared" si="0"/>
        <v>0</v>
      </c>
    </row>
    <row r="26" spans="1:21" ht="15.75">
      <c r="A26" s="75">
        <f t="shared" si="1"/>
        <v>21</v>
      </c>
      <c r="B26" s="44"/>
      <c r="C26" s="76"/>
      <c r="D26" s="77"/>
      <c r="E26" s="78"/>
      <c r="F26" s="76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21">
        <f t="shared" si="0"/>
        <v>0</v>
      </c>
    </row>
    <row r="27" spans="1:21" ht="15.75">
      <c r="A27" s="71">
        <f t="shared" si="1"/>
        <v>22</v>
      </c>
      <c r="B27" s="44"/>
      <c r="C27" s="72"/>
      <c r="D27" s="73"/>
      <c r="E27" s="74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18">
        <f t="shared" si="0"/>
        <v>0</v>
      </c>
    </row>
    <row r="28" spans="1:21" ht="15.75">
      <c r="A28" s="75">
        <f t="shared" si="1"/>
        <v>23</v>
      </c>
      <c r="B28" s="44"/>
      <c r="C28" s="76"/>
      <c r="D28" s="77"/>
      <c r="E28" s="78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21">
        <f t="shared" si="0"/>
        <v>0</v>
      </c>
    </row>
    <row r="29" spans="1:21" ht="15.75">
      <c r="A29" s="71">
        <f t="shared" si="1"/>
        <v>24</v>
      </c>
      <c r="B29" s="44"/>
      <c r="C29" s="72"/>
      <c r="D29" s="73"/>
      <c r="E29" s="7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4"/>
      <c r="U29" s="18">
        <f t="shared" si="0"/>
        <v>0</v>
      </c>
    </row>
    <row r="30" spans="1:21" ht="15.75">
      <c r="A30" s="75">
        <f t="shared" si="1"/>
        <v>25</v>
      </c>
      <c r="B30" s="44"/>
      <c r="C30" s="76"/>
      <c r="D30" s="77"/>
      <c r="E30" s="78"/>
      <c r="F30" s="76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8"/>
      <c r="U30" s="21">
        <f t="shared" si="0"/>
        <v>0</v>
      </c>
    </row>
    <row r="31" spans="1:21" ht="15.75">
      <c r="A31" s="71">
        <f t="shared" si="1"/>
        <v>26</v>
      </c>
      <c r="B31" s="44"/>
      <c r="C31" s="72"/>
      <c r="D31" s="73"/>
      <c r="E31" s="74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4"/>
      <c r="U31" s="18">
        <f t="shared" si="0"/>
        <v>0</v>
      </c>
    </row>
    <row r="32" spans="1:21" ht="15.75">
      <c r="A32" s="75">
        <f t="shared" si="1"/>
        <v>27</v>
      </c>
      <c r="B32" s="44"/>
      <c r="C32" s="76"/>
      <c r="D32" s="77"/>
      <c r="E32" s="78"/>
      <c r="F32" s="76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8"/>
      <c r="U32" s="21">
        <f t="shared" si="0"/>
        <v>0</v>
      </c>
    </row>
    <row r="33" spans="1:21" ht="15.75">
      <c r="A33" s="71">
        <f t="shared" si="1"/>
        <v>28</v>
      </c>
      <c r="B33" s="44"/>
      <c r="C33" s="72"/>
      <c r="D33" s="73"/>
      <c r="E33" s="74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4"/>
      <c r="U33" s="18">
        <f t="shared" si="0"/>
        <v>0</v>
      </c>
    </row>
    <row r="34" spans="1:21" ht="15.75">
      <c r="A34" s="75">
        <f t="shared" si="1"/>
        <v>29</v>
      </c>
      <c r="B34" s="44"/>
      <c r="C34" s="76"/>
      <c r="D34" s="77"/>
      <c r="E34" s="78"/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8"/>
      <c r="U34" s="21">
        <f t="shared" si="0"/>
        <v>0</v>
      </c>
    </row>
    <row r="35" spans="1:21" ht="15.75">
      <c r="A35" s="71">
        <f t="shared" si="1"/>
        <v>30</v>
      </c>
      <c r="B35" s="44"/>
      <c r="C35" s="72"/>
      <c r="D35" s="73"/>
      <c r="E35" s="74"/>
      <c r="F35" s="72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4"/>
      <c r="U35" s="18">
        <f t="shared" si="0"/>
        <v>0</v>
      </c>
    </row>
    <row r="36" spans="1:21" ht="15.75">
      <c r="A36" s="79">
        <f t="shared" si="1"/>
        <v>31</v>
      </c>
      <c r="B36" s="44"/>
      <c r="C36" s="80"/>
      <c r="D36" s="81"/>
      <c r="E36" s="82"/>
      <c r="F36" s="80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2"/>
      <c r="U36" s="87">
        <f t="shared" si="0"/>
        <v>0</v>
      </c>
    </row>
    <row r="37" spans="1:21" ht="15.75">
      <c r="A37" s="10" t="s">
        <v>3</v>
      </c>
      <c r="B37" s="49"/>
      <c r="C37" s="50">
        <f t="shared" ref="C37:T37" si="2">SUM(C6:C36)</f>
        <v>0</v>
      </c>
      <c r="D37" s="50">
        <f t="shared" si="2"/>
        <v>0</v>
      </c>
      <c r="E37" s="50">
        <f t="shared" si="2"/>
        <v>0</v>
      </c>
      <c r="F37" s="51">
        <f t="shared" si="2"/>
        <v>0</v>
      </c>
      <c r="G37" s="51">
        <f t="shared" si="2"/>
        <v>0</v>
      </c>
      <c r="H37" s="51">
        <f t="shared" si="2"/>
        <v>0</v>
      </c>
      <c r="I37" s="51">
        <f t="shared" si="2"/>
        <v>0</v>
      </c>
      <c r="J37" s="51">
        <f t="shared" si="2"/>
        <v>0</v>
      </c>
      <c r="K37" s="51">
        <f t="shared" si="2"/>
        <v>0</v>
      </c>
      <c r="L37" s="51">
        <f t="shared" si="2"/>
        <v>0</v>
      </c>
      <c r="M37" s="51">
        <f t="shared" si="2"/>
        <v>0</v>
      </c>
      <c r="N37" s="51">
        <f t="shared" si="2"/>
        <v>0</v>
      </c>
      <c r="O37" s="51">
        <f t="shared" si="2"/>
        <v>0</v>
      </c>
      <c r="P37" s="51">
        <f t="shared" si="2"/>
        <v>0</v>
      </c>
      <c r="Q37" s="51">
        <f t="shared" si="2"/>
        <v>0</v>
      </c>
      <c r="R37" s="51">
        <f t="shared" si="2"/>
        <v>0</v>
      </c>
      <c r="S37" s="51">
        <f t="shared" si="2"/>
        <v>0</v>
      </c>
      <c r="T37" s="51">
        <f t="shared" si="2"/>
        <v>0</v>
      </c>
      <c r="U37" s="88"/>
    </row>
    <row r="38" spans="1:21" ht="15">
      <c r="A38" s="52"/>
      <c r="B38" s="4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42"/>
    </row>
    <row r="39" spans="1:21" ht="1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1" ht="1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1" ht="1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</row>
    <row r="42" spans="1:21" ht="1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</row>
    <row r="43" spans="1:21" ht="1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1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1:21" ht="1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1:21" ht="1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1:21" ht="1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1:21" ht="1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1:21" ht="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1:21" ht="1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</row>
    <row r="56" spans="1:21" ht="1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</row>
    <row r="57" spans="1:21" ht="1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</row>
    <row r="58" spans="1:21" ht="1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</row>
    <row r="59" spans="1:21" ht="1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</row>
    <row r="60" spans="1:21" ht="1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</row>
    <row r="61" spans="1:21" ht="1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</row>
    <row r="62" spans="1:21" ht="1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</row>
    <row r="63" spans="1:21" ht="1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  <row r="64" spans="1:21" ht="1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</row>
    <row r="65" spans="1:21" ht="1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1:21" ht="1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</row>
    <row r="68" spans="1:21" ht="1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1:21" ht="1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</row>
    <row r="70" spans="1:21" ht="1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1:21" ht="1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</row>
    <row r="72" spans="1:21" ht="1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1:21" ht="1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</row>
    <row r="74" spans="1:21" ht="1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1:21" ht="1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</row>
    <row r="76" spans="1:21" ht="1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1:21" ht="1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</row>
    <row r="78" spans="1:21" ht="1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1:21" ht="1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</row>
    <row r="80" spans="1:21" ht="1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1:21" ht="1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</row>
    <row r="82" spans="1:21" ht="1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1:21" ht="1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</row>
    <row r="84" spans="1:21" ht="1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</row>
    <row r="85" spans="1:21" ht="1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</row>
    <row r="86" spans="1:21" ht="1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</row>
    <row r="87" spans="1:21" ht="1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</row>
    <row r="88" spans="1:21" ht="1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</row>
    <row r="89" spans="1:21" ht="1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</row>
    <row r="90" spans="1:21" ht="1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</row>
    <row r="91" spans="1:21" ht="1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</row>
    <row r="92" spans="1:21" ht="1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</row>
    <row r="93" spans="1:21" ht="1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</row>
    <row r="94" spans="1:21" ht="1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</row>
    <row r="95" spans="1:21" ht="1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</row>
    <row r="96" spans="1:21" ht="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</row>
    <row r="97" spans="1:21" ht="1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</row>
    <row r="98" spans="1:21" ht="1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</row>
    <row r="99" spans="1:21" ht="1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</row>
  </sheetData>
  <mergeCells count="5">
    <mergeCell ref="C2:D2"/>
    <mergeCell ref="G2:H2"/>
    <mergeCell ref="K2:L2"/>
    <mergeCell ref="C4:E4"/>
    <mergeCell ref="F4:T4"/>
  </mergeCells>
  <conditionalFormatting sqref="M2">
    <cfRule type="cellIs" dxfId="11" priority="2" operator="greaterThan">
      <formula>0</formula>
    </cfRule>
    <cfRule type="cellIs" dxfId="10" priority="4" operator="lessThan">
      <formula>0</formula>
    </cfRule>
    <cfRule type="cellIs" dxfId="9" priority="6" operator="equal">
      <formula>0</formula>
    </cfRule>
  </conditionalFormatting>
  <conditionalFormatting sqref="U6:U36">
    <cfRule type="cellIs" dxfId="8" priority="3" operator="greaterThan">
      <formula>0</formula>
    </cfRule>
    <cfRule type="cellIs" dxfId="7" priority="5" operator="lessThan">
      <formula>0</formula>
    </cfRule>
    <cfRule type="cellIs" dxfId="6" priority="7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 prompt="Haz clic e introduce un valor de intervalo DATOS!C3:E3">
          <x14:formula1>
            <xm:f>DATOS!$C$3:$E$3</xm:f>
          </x14:formula1>
          <xm:sqref>C5:E5</xm:sqref>
        </x14:dataValidation>
        <x14:dataValidation type="list" allowBlank="1" showDropDown="1" showInputMessage="1" showErrorMessage="1" prompt="Haz clic e introduce un valor de intervalo DATOS!C4:Q4">
          <x14:formula1>
            <xm:f>DATOS!$C$4:$Q$4</xm:f>
          </x14:formula1>
          <xm:sqref>F5:T5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2" zoomScale="80" zoomScaleNormal="80" workbookViewId="0">
      <selection activeCell="C5" sqref="C5"/>
    </sheetView>
  </sheetViews>
  <sheetFormatPr baseColWidth="10" defaultColWidth="9" defaultRowHeight="12.75"/>
  <cols>
    <col min="1" max="1" width="6.42578125" customWidth="1"/>
    <col min="2" max="2" width="1.140625" customWidth="1"/>
    <col min="3" max="20" width="11.5703125"/>
    <col min="21" max="21" width="17" customWidth="1"/>
    <col min="22" max="1025" width="14.140625" customWidth="1"/>
  </cols>
  <sheetData>
    <row r="1" spans="1:21" ht="15.6" customHeight="1">
      <c r="A1" s="42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2"/>
    </row>
    <row r="2" spans="1:21" ht="16.350000000000001" customHeight="1">
      <c r="A2" s="42"/>
      <c r="B2" s="44"/>
      <c r="C2" s="115" t="s">
        <v>8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63"/>
    </row>
    <row r="3" spans="1:21" ht="14.85" customHeight="1">
      <c r="A3" s="42"/>
      <c r="B3" s="42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62"/>
    </row>
    <row r="4" spans="1:21" ht="14.25" customHeight="1">
      <c r="A4" s="43"/>
      <c r="B4" s="44"/>
      <c r="C4" s="103" t="str">
        <f>DATOS!B3</f>
        <v>INGRESOS</v>
      </c>
      <c r="D4" s="103"/>
      <c r="E4" s="103"/>
      <c r="F4" s="104" t="s">
        <v>6</v>
      </c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63"/>
    </row>
    <row r="5" spans="1:21" ht="14.25" customHeight="1">
      <c r="A5" s="10" t="s">
        <v>9</v>
      </c>
      <c r="B5" s="44"/>
      <c r="C5" s="46"/>
      <c r="D5" s="46"/>
      <c r="E5" s="46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63"/>
    </row>
    <row r="6" spans="1:21" ht="16.5">
      <c r="A6" s="48" t="s">
        <v>10</v>
      </c>
      <c r="B6" s="4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63"/>
    </row>
    <row r="7" spans="1:21" ht="16.5">
      <c r="A7" s="48" t="s">
        <v>11</v>
      </c>
      <c r="B7" s="44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63"/>
    </row>
    <row r="8" spans="1:21" ht="16.5">
      <c r="A8" s="48" t="s">
        <v>12</v>
      </c>
      <c r="B8" s="44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63"/>
    </row>
    <row r="9" spans="1:21" ht="16.5">
      <c r="A9" s="48" t="s">
        <v>13</v>
      </c>
      <c r="B9" s="44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63"/>
    </row>
    <row r="10" spans="1:21" ht="16.5">
      <c r="A10" s="48" t="s">
        <v>14</v>
      </c>
      <c r="B10" s="44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63"/>
    </row>
    <row r="11" spans="1:21" ht="16.5">
      <c r="A11" s="48" t="s">
        <v>15</v>
      </c>
      <c r="B11" s="44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63"/>
    </row>
    <row r="12" spans="1:21" ht="16.5">
      <c r="A12" s="48" t="s">
        <v>16</v>
      </c>
      <c r="B12" s="44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63"/>
    </row>
    <row r="13" spans="1:21" ht="16.5">
      <c r="A13" s="48" t="s">
        <v>17</v>
      </c>
      <c r="B13" s="44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63"/>
    </row>
    <row r="14" spans="1:21" ht="16.5">
      <c r="A14" s="48" t="s">
        <v>18</v>
      </c>
      <c r="B14" s="44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63"/>
    </row>
    <row r="15" spans="1:21" ht="16.5">
      <c r="A15" s="48" t="s">
        <v>19</v>
      </c>
      <c r="B15" s="44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63"/>
    </row>
    <row r="16" spans="1:21" ht="16.5">
      <c r="A16" s="48" t="s">
        <v>20</v>
      </c>
      <c r="B16" s="44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63"/>
    </row>
    <row r="17" spans="1:21" ht="16.5">
      <c r="A17" s="48" t="s">
        <v>21</v>
      </c>
      <c r="B17" s="4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63"/>
    </row>
    <row r="18" spans="1:21" ht="16.5">
      <c r="A18" s="10" t="s">
        <v>22</v>
      </c>
      <c r="B18" s="49"/>
      <c r="C18" s="50"/>
      <c r="D18" s="50"/>
      <c r="E18" s="50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63"/>
    </row>
    <row r="19" spans="1:21" ht="15.75">
      <c r="A19" s="52"/>
      <c r="B19" s="42"/>
      <c r="C19" s="45"/>
      <c r="D19" s="45"/>
      <c r="E19" s="45"/>
      <c r="F19" s="45"/>
      <c r="G19" s="45"/>
      <c r="H19" s="45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64"/>
    </row>
    <row r="20" spans="1:21" ht="16.5" customHeight="1">
      <c r="A20" s="43"/>
      <c r="B20" s="44"/>
      <c r="C20" s="116" t="s">
        <v>3</v>
      </c>
      <c r="D20" s="116"/>
      <c r="E20" s="117" t="s">
        <v>3</v>
      </c>
      <c r="F20" s="117"/>
      <c r="G20" s="118" t="s">
        <v>23</v>
      </c>
      <c r="H20" s="118"/>
      <c r="I20" s="56"/>
      <c r="J20" s="57"/>
      <c r="K20" s="57"/>
      <c r="L20" s="57"/>
      <c r="M20" s="57"/>
      <c r="N20" s="57"/>
      <c r="O20" s="57"/>
      <c r="P20" s="57"/>
      <c r="Q20" s="57"/>
      <c r="R20" s="65"/>
      <c r="S20" s="65"/>
      <c r="T20" s="65"/>
      <c r="U20" s="62"/>
    </row>
    <row r="21" spans="1:21" ht="12.75" customHeight="1">
      <c r="A21" s="10" t="s">
        <v>9</v>
      </c>
      <c r="B21" s="49"/>
      <c r="C21" s="111" t="s">
        <v>24</v>
      </c>
      <c r="D21" s="111"/>
      <c r="E21" s="112" t="s">
        <v>6</v>
      </c>
      <c r="F21" s="112"/>
      <c r="G21" s="113" t="s">
        <v>25</v>
      </c>
      <c r="H21" s="113"/>
      <c r="I21" s="56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62"/>
    </row>
    <row r="22" spans="1:21" ht="16.5">
      <c r="A22" s="48" t="s">
        <v>10</v>
      </c>
      <c r="B22" s="44"/>
      <c r="C22" s="114"/>
      <c r="D22" s="114"/>
      <c r="E22" s="114"/>
      <c r="F22" s="114"/>
      <c r="G22" s="114"/>
      <c r="H22" s="114"/>
      <c r="I22" s="58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62"/>
    </row>
    <row r="23" spans="1:21" ht="16.5">
      <c r="A23" s="53" t="s">
        <v>11</v>
      </c>
      <c r="B23" s="44"/>
      <c r="C23" s="109"/>
      <c r="D23" s="109"/>
      <c r="E23" s="109"/>
      <c r="F23" s="109"/>
      <c r="G23" s="109"/>
      <c r="H23" s="109"/>
      <c r="I23" s="58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62"/>
    </row>
    <row r="24" spans="1:21" ht="16.5">
      <c r="A24" s="54" t="s">
        <v>12</v>
      </c>
      <c r="B24" s="44"/>
      <c r="C24" s="110"/>
      <c r="D24" s="110"/>
      <c r="E24" s="110"/>
      <c r="F24" s="110"/>
      <c r="G24" s="110"/>
      <c r="H24" s="110"/>
      <c r="I24" s="58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62"/>
    </row>
    <row r="25" spans="1:21" ht="16.5">
      <c r="A25" s="53" t="s">
        <v>13</v>
      </c>
      <c r="B25" s="44"/>
      <c r="C25" s="109"/>
      <c r="D25" s="109"/>
      <c r="E25" s="109"/>
      <c r="F25" s="109"/>
      <c r="G25" s="109"/>
      <c r="H25" s="109"/>
      <c r="I25" s="58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62"/>
    </row>
    <row r="26" spans="1:21" ht="16.5">
      <c r="A26" s="54" t="s">
        <v>14</v>
      </c>
      <c r="B26" s="44"/>
      <c r="C26" s="110"/>
      <c r="D26" s="110"/>
      <c r="E26" s="110"/>
      <c r="F26" s="110"/>
      <c r="G26" s="110"/>
      <c r="H26" s="110"/>
      <c r="I26" s="58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62"/>
    </row>
    <row r="27" spans="1:21" ht="16.5">
      <c r="A27" s="53" t="s">
        <v>15</v>
      </c>
      <c r="B27" s="44"/>
      <c r="C27" s="109"/>
      <c r="D27" s="109"/>
      <c r="E27" s="109"/>
      <c r="F27" s="109"/>
      <c r="G27" s="109"/>
      <c r="H27" s="109"/>
      <c r="I27" s="58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62"/>
    </row>
    <row r="28" spans="1:21" ht="16.5">
      <c r="A28" s="54" t="s">
        <v>16</v>
      </c>
      <c r="B28" s="44"/>
      <c r="C28" s="110"/>
      <c r="D28" s="110"/>
      <c r="E28" s="110"/>
      <c r="F28" s="110"/>
      <c r="G28" s="110"/>
      <c r="H28" s="110"/>
      <c r="I28" s="58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62"/>
    </row>
    <row r="29" spans="1:21" ht="16.5">
      <c r="A29" s="53" t="s">
        <v>17</v>
      </c>
      <c r="B29" s="44"/>
      <c r="C29" s="109"/>
      <c r="D29" s="109"/>
      <c r="E29" s="109"/>
      <c r="F29" s="109"/>
      <c r="G29" s="109"/>
      <c r="H29" s="109"/>
      <c r="I29" s="58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62"/>
    </row>
    <row r="30" spans="1:21" ht="16.5">
      <c r="A30" s="54" t="s">
        <v>18</v>
      </c>
      <c r="B30" s="44"/>
      <c r="C30" s="110"/>
      <c r="D30" s="110"/>
      <c r="E30" s="110"/>
      <c r="F30" s="110"/>
      <c r="G30" s="110"/>
      <c r="H30" s="110"/>
      <c r="I30" s="58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62"/>
    </row>
    <row r="31" spans="1:21" ht="16.5">
      <c r="A31" s="53" t="s">
        <v>19</v>
      </c>
      <c r="B31" s="44"/>
      <c r="C31" s="109"/>
      <c r="D31" s="109"/>
      <c r="E31" s="109"/>
      <c r="F31" s="109"/>
      <c r="G31" s="109"/>
      <c r="H31" s="109"/>
      <c r="I31" s="58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62"/>
    </row>
    <row r="32" spans="1:21" ht="16.5">
      <c r="A32" s="54" t="s">
        <v>20</v>
      </c>
      <c r="B32" s="44"/>
      <c r="C32" s="110"/>
      <c r="D32" s="110"/>
      <c r="E32" s="110"/>
      <c r="F32" s="110"/>
      <c r="G32" s="110"/>
      <c r="H32" s="110"/>
      <c r="I32" s="58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62"/>
    </row>
    <row r="33" spans="1:21" ht="16.5">
      <c r="A33" s="55" t="s">
        <v>21</v>
      </c>
      <c r="B33" s="44"/>
      <c r="C33" s="105"/>
      <c r="D33" s="105"/>
      <c r="E33" s="105"/>
      <c r="F33" s="105"/>
      <c r="G33" s="105"/>
      <c r="H33" s="105"/>
      <c r="I33" s="58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62"/>
    </row>
    <row r="34" spans="1:21" ht="16.5">
      <c r="A34" s="10" t="s">
        <v>22</v>
      </c>
      <c r="B34" s="49"/>
      <c r="C34" s="106"/>
      <c r="D34" s="106"/>
      <c r="E34" s="107"/>
      <c r="F34" s="107"/>
      <c r="G34" s="108"/>
      <c r="H34" s="108"/>
      <c r="I34" s="60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2"/>
    </row>
    <row r="35" spans="1:21" ht="15.75">
      <c r="A35" s="52"/>
      <c r="B35" s="42"/>
      <c r="C35" s="52"/>
      <c r="D35" s="52"/>
      <c r="E35" s="52"/>
      <c r="F35" s="52"/>
      <c r="G35" s="52"/>
      <c r="H35" s="5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62"/>
    </row>
    <row r="36" spans="1:21" ht="15.75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62"/>
    </row>
    <row r="37" spans="1:21" ht="15.7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62"/>
    </row>
    <row r="38" spans="1:21" ht="15.7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62"/>
    </row>
    <row r="39" spans="1:21" ht="15.7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62"/>
    </row>
    <row r="40" spans="1:21" ht="15.7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62"/>
    </row>
    <row r="41" spans="1:21" ht="15.7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62"/>
    </row>
    <row r="42" spans="1:21" ht="15.75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62"/>
    </row>
    <row r="43" spans="1:21" ht="15.7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62"/>
    </row>
    <row r="44" spans="1:21" ht="15.7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62"/>
    </row>
    <row r="45" spans="1:21" ht="15.7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62"/>
    </row>
    <row r="46" spans="1:21" ht="15.75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62"/>
    </row>
    <row r="47" spans="1:21" ht="15.7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62"/>
    </row>
    <row r="48" spans="1:21" ht="15.75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62"/>
    </row>
    <row r="49" spans="1:21" ht="15.7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62"/>
    </row>
    <row r="50" spans="1:21" ht="15.75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62"/>
    </row>
    <row r="51" spans="1:21" ht="15.7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62"/>
    </row>
    <row r="52" spans="1:21" ht="15.75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62"/>
    </row>
    <row r="53" spans="1:21" ht="15.7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62"/>
    </row>
    <row r="54" spans="1:21" ht="15.7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62"/>
    </row>
    <row r="55" spans="1:21" ht="15.7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62"/>
    </row>
    <row r="56" spans="1:21" ht="15.75">
      <c r="A56" s="42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62"/>
    </row>
    <row r="57" spans="1:21" ht="15.7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62"/>
    </row>
    <row r="58" spans="1:21" ht="15.75">
      <c r="A58" s="42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62"/>
    </row>
    <row r="59" spans="1:21" ht="15.7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62"/>
    </row>
    <row r="60" spans="1:21" ht="15.7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62"/>
    </row>
    <row r="61" spans="1:21" ht="15.7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62"/>
    </row>
    <row r="62" spans="1:21" ht="15.7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62"/>
    </row>
    <row r="63" spans="1:21" ht="15.7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62"/>
    </row>
    <row r="64" spans="1:21" ht="15.7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62"/>
    </row>
    <row r="65" spans="1:21" ht="15.7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62"/>
    </row>
    <row r="66" spans="1:21" ht="15.7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62"/>
    </row>
    <row r="67" spans="1:21" ht="15.7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62"/>
    </row>
    <row r="68" spans="1:21" ht="15.7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62"/>
    </row>
    <row r="69" spans="1:21" ht="15.7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62"/>
    </row>
    <row r="70" spans="1:21" ht="15.7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62"/>
    </row>
    <row r="71" spans="1:21" ht="15.7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62"/>
    </row>
    <row r="72" spans="1:21" ht="15.7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62"/>
    </row>
    <row r="73" spans="1:21" ht="15.7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62"/>
    </row>
    <row r="74" spans="1:21" ht="15.7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62"/>
    </row>
    <row r="75" spans="1:21" ht="15.7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62"/>
    </row>
    <row r="76" spans="1:21" ht="15.7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62"/>
    </row>
    <row r="77" spans="1:21" ht="15.7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62"/>
    </row>
    <row r="78" spans="1:21" ht="15.7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62"/>
    </row>
    <row r="79" spans="1:21" ht="15.7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62"/>
    </row>
  </sheetData>
  <mergeCells count="48">
    <mergeCell ref="C2:T2"/>
    <mergeCell ref="C4:E4"/>
    <mergeCell ref="F4:T4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C26:D26"/>
    <mergeCell ref="E26:F26"/>
    <mergeCell ref="G26:H26"/>
    <mergeCell ref="C27:D27"/>
    <mergeCell ref="E27:F27"/>
    <mergeCell ref="G27:H27"/>
    <mergeCell ref="C28:D28"/>
    <mergeCell ref="E28:F28"/>
    <mergeCell ref="G28:H28"/>
    <mergeCell ref="C29:D29"/>
    <mergeCell ref="E29:F29"/>
    <mergeCell ref="G29:H29"/>
    <mergeCell ref="C30:D30"/>
    <mergeCell ref="E30:F30"/>
    <mergeCell ref="G30:H30"/>
    <mergeCell ref="C31:D31"/>
    <mergeCell ref="E31:F31"/>
    <mergeCell ref="G31:H31"/>
    <mergeCell ref="C32:D32"/>
    <mergeCell ref="E32:F32"/>
    <mergeCell ref="G32:H32"/>
    <mergeCell ref="C33:D33"/>
    <mergeCell ref="E33:F33"/>
    <mergeCell ref="G33:H33"/>
    <mergeCell ref="C34:D34"/>
    <mergeCell ref="E34:F34"/>
    <mergeCell ref="G34:H34"/>
  </mergeCells>
  <conditionalFormatting sqref="M2">
    <cfRule type="cellIs" dxfId="5" priority="2" operator="greaterThan">
      <formula>0</formula>
    </cfRule>
    <cfRule type="cellIs" dxfId="4" priority="5" operator="lessThan">
      <formula>0</formula>
    </cfRule>
    <cfRule type="cellIs" dxfId="3" priority="7" operator="equal">
      <formula>0</formula>
    </cfRule>
  </conditionalFormatting>
  <conditionalFormatting sqref="G22:H34">
    <cfRule type="cellIs" dxfId="2" priority="3" operator="greaterThan">
      <formula>0</formula>
    </cfRule>
    <cfRule type="cellIs" dxfId="1" priority="4" operator="lessThan">
      <formula>0</formula>
    </cfRule>
    <cfRule type="cellIs" dxfId="0" priority="6" operator="equal">
      <formula>0</formula>
    </cfRule>
  </conditionalFormatting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="&lt;strong&gt;validation&lt;/strong&gt; Haz clic e introduce un valor de intervalo CONCEPTOS!B2:M2">
          <x14:formula1>
            <xm:f>DATOS!$B$2:$P$2</xm:f>
          </x14:formula1>
          <xm:sqref>I21:T21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zoomScale="80" zoomScaleNormal="80" workbookViewId="0">
      <selection activeCell="S22" sqref="S22"/>
    </sheetView>
  </sheetViews>
  <sheetFormatPr baseColWidth="10" defaultColWidth="9" defaultRowHeight="12.75"/>
  <cols>
    <col min="1" max="1" width="1.5703125" customWidth="1"/>
    <col min="2" max="2" width="11.140625" customWidth="1"/>
    <col min="3" max="3" width="11" customWidth="1"/>
    <col min="4" max="6" width="10.5703125" customWidth="1"/>
    <col min="7" max="7" width="11.28515625" customWidth="1"/>
    <col min="8" max="8" width="10.7109375" customWidth="1"/>
    <col min="9" max="10" width="10.5703125" customWidth="1"/>
    <col min="11" max="11" width="9.7109375" customWidth="1"/>
    <col min="12" max="17" width="11.5703125" customWidth="1"/>
    <col min="18" max="18" width="8.140625" customWidth="1"/>
    <col min="19" max="19" width="6.7109375" customWidth="1"/>
    <col min="20" max="20" width="6.85546875" customWidth="1"/>
    <col min="21" max="22" width="6.42578125" customWidth="1"/>
    <col min="23" max="23" width="17" customWidth="1"/>
    <col min="24" max="1025" width="14.140625" customWidth="1"/>
  </cols>
  <sheetData>
    <row r="1" spans="1:23" ht="8.2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3" ht="13.9" customHeight="1">
      <c r="A2" s="2"/>
      <c r="B2" s="119" t="s">
        <v>26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27"/>
    </row>
    <row r="3" spans="1:23" ht="16.5">
      <c r="A3" s="2"/>
      <c r="B3" s="3" t="s">
        <v>24</v>
      </c>
      <c r="C3" s="4" t="s">
        <v>27</v>
      </c>
      <c r="D3" s="4" t="s">
        <v>28</v>
      </c>
      <c r="E3" s="4" t="s">
        <v>29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27"/>
    </row>
    <row r="4" spans="1:23" ht="16.5">
      <c r="A4" s="2"/>
      <c r="B4" s="5" t="s">
        <v>6</v>
      </c>
      <c r="C4" s="6" t="s">
        <v>27</v>
      </c>
      <c r="D4" s="6" t="s">
        <v>28</v>
      </c>
      <c r="E4" s="6" t="s">
        <v>29</v>
      </c>
      <c r="F4" s="6" t="s">
        <v>30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36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41</v>
      </c>
      <c r="R4" s="27"/>
    </row>
    <row r="5" spans="1:23" ht="14.25">
      <c r="B5" s="7"/>
      <c r="C5" s="7"/>
      <c r="D5" s="7"/>
      <c r="E5" s="7"/>
      <c r="F5" s="8"/>
      <c r="G5" s="7"/>
      <c r="H5" s="7"/>
      <c r="I5" s="7"/>
      <c r="J5" s="7"/>
      <c r="K5" s="8"/>
      <c r="L5" s="8"/>
      <c r="M5" s="8"/>
      <c r="N5" s="8"/>
      <c r="O5" s="8"/>
      <c r="P5" s="8"/>
      <c r="Q5" s="8"/>
    </row>
    <row r="6" spans="1:23" ht="13.9" customHeight="1">
      <c r="A6" s="2"/>
      <c r="B6" s="119" t="s">
        <v>42</v>
      </c>
      <c r="C6" s="119"/>
      <c r="D6" s="119"/>
      <c r="E6" s="119"/>
      <c r="F6" s="9"/>
      <c r="G6" s="119" t="s">
        <v>43</v>
      </c>
      <c r="H6" s="119"/>
      <c r="I6" s="119"/>
      <c r="J6" s="119"/>
      <c r="K6" s="27"/>
    </row>
    <row r="7" spans="1:23" ht="16.5">
      <c r="A7" s="2"/>
      <c r="B7" s="10" t="s">
        <v>9</v>
      </c>
      <c r="C7" s="11" t="s">
        <v>24</v>
      </c>
      <c r="D7" s="12" t="s">
        <v>6</v>
      </c>
      <c r="E7" s="13" t="s">
        <v>23</v>
      </c>
      <c r="F7" s="9"/>
      <c r="G7" s="10" t="s">
        <v>9</v>
      </c>
      <c r="H7" s="11" t="s">
        <v>24</v>
      </c>
      <c r="I7" s="12" t="s">
        <v>6</v>
      </c>
      <c r="J7" s="13" t="s">
        <v>23</v>
      </c>
      <c r="K7" s="27"/>
    </row>
    <row r="8" spans="1:23" ht="16.5">
      <c r="A8" s="2"/>
      <c r="B8" s="3" t="str">
        <f>ANUAL!A22</f>
        <v>ENE</v>
      </c>
      <c r="C8" s="14"/>
      <c r="D8" s="15"/>
      <c r="E8" s="15"/>
      <c r="F8" s="9"/>
      <c r="G8" s="3" t="str">
        <f>ANUAL!A22</f>
        <v>ENE</v>
      </c>
      <c r="H8" s="16"/>
      <c r="I8" s="16"/>
      <c r="J8" s="16"/>
      <c r="K8" s="27"/>
    </row>
    <row r="9" spans="1:23" ht="16.5">
      <c r="A9" s="2"/>
      <c r="B9" s="5" t="str">
        <f>ANUAL!A23</f>
        <v>FEB</v>
      </c>
      <c r="C9" s="17"/>
      <c r="D9" s="18"/>
      <c r="E9" s="18"/>
      <c r="F9" s="9"/>
      <c r="G9" s="5" t="str">
        <f>ANUAL!A23</f>
        <v>FEB</v>
      </c>
      <c r="H9" s="19"/>
      <c r="I9" s="19"/>
      <c r="J9" s="19"/>
      <c r="K9" s="27"/>
      <c r="W9" s="38"/>
    </row>
    <row r="10" spans="1:23" ht="16.5">
      <c r="A10" s="2"/>
      <c r="B10" s="3" t="str">
        <f>ANUAL!A24</f>
        <v>MAR</v>
      </c>
      <c r="C10" s="20"/>
      <c r="D10" s="21"/>
      <c r="E10" s="21"/>
      <c r="F10" s="9"/>
      <c r="G10" s="3" t="str">
        <f>ANUAL!A24</f>
        <v>MAR</v>
      </c>
      <c r="H10" s="22"/>
      <c r="I10" s="22"/>
      <c r="J10" s="22"/>
      <c r="K10" s="27"/>
    </row>
    <row r="11" spans="1:23" ht="16.5">
      <c r="A11" s="2"/>
      <c r="B11" s="5" t="str">
        <f>ANUAL!A25</f>
        <v>ABR</v>
      </c>
      <c r="C11" s="17"/>
      <c r="D11" s="18"/>
      <c r="E11" s="18"/>
      <c r="F11" s="9"/>
      <c r="G11" s="5" t="str">
        <f>ANUAL!A25</f>
        <v>ABR</v>
      </c>
      <c r="H11" s="19"/>
      <c r="I11" s="19"/>
      <c r="J11" s="19"/>
      <c r="K11" s="27"/>
    </row>
    <row r="12" spans="1:23" ht="16.5">
      <c r="A12" s="2"/>
      <c r="B12" s="3" t="str">
        <f>ANUAL!A26</f>
        <v>MAY</v>
      </c>
      <c r="C12" s="20"/>
      <c r="D12" s="21"/>
      <c r="E12" s="21"/>
      <c r="F12" s="9"/>
      <c r="G12" s="3" t="str">
        <f>ANUAL!A26</f>
        <v>MAY</v>
      </c>
      <c r="H12" s="22"/>
      <c r="I12" s="22"/>
      <c r="J12" s="22"/>
      <c r="K12" s="27"/>
    </row>
    <row r="13" spans="1:23" ht="16.5">
      <c r="A13" s="2"/>
      <c r="B13" s="5" t="str">
        <f>ANUAL!A27</f>
        <v>JUN</v>
      </c>
      <c r="C13" s="17"/>
      <c r="D13" s="18"/>
      <c r="E13" s="18"/>
      <c r="F13" s="9"/>
      <c r="G13" s="5" t="str">
        <f>ANUAL!A27</f>
        <v>JUN</v>
      </c>
      <c r="H13" s="19"/>
      <c r="I13" s="19"/>
      <c r="J13" s="19"/>
      <c r="K13" s="27"/>
    </row>
    <row r="14" spans="1:23" ht="16.5">
      <c r="A14" s="2"/>
      <c r="B14" s="3" t="str">
        <f>ANUAL!A28</f>
        <v>JUL</v>
      </c>
      <c r="C14" s="20"/>
      <c r="D14" s="21"/>
      <c r="E14" s="21"/>
      <c r="F14" s="9"/>
      <c r="G14" s="3" t="str">
        <f>ANUAL!A28</f>
        <v>JUL</v>
      </c>
      <c r="H14" s="22"/>
      <c r="I14" s="22"/>
      <c r="J14" s="22"/>
      <c r="K14" s="27"/>
    </row>
    <row r="15" spans="1:23" ht="16.5">
      <c r="A15" s="2"/>
      <c r="B15" s="5" t="str">
        <f>ANUAL!A29</f>
        <v>AGO</v>
      </c>
      <c r="C15" s="17"/>
      <c r="D15" s="18"/>
      <c r="E15" s="18"/>
      <c r="F15" s="9"/>
      <c r="G15" s="5" t="str">
        <f>ANUAL!A29</f>
        <v>AGO</v>
      </c>
      <c r="H15" s="19"/>
      <c r="I15" s="19"/>
      <c r="J15" s="19"/>
      <c r="K15" s="27"/>
    </row>
    <row r="16" spans="1:23" ht="16.5">
      <c r="A16" s="2"/>
      <c r="B16" s="3" t="str">
        <f>ANUAL!A30</f>
        <v>SEP</v>
      </c>
      <c r="C16" s="20"/>
      <c r="D16" s="21"/>
      <c r="E16" s="21"/>
      <c r="F16" s="9"/>
      <c r="G16" s="3" t="str">
        <f>ANUAL!A30</f>
        <v>SEP</v>
      </c>
      <c r="H16" s="22"/>
      <c r="I16" s="22"/>
      <c r="J16" s="22"/>
      <c r="K16" s="27"/>
    </row>
    <row r="17" spans="1:22" ht="16.5">
      <c r="A17" s="2"/>
      <c r="B17" s="5" t="str">
        <f>ANUAL!A31</f>
        <v>OCT</v>
      </c>
      <c r="C17" s="17"/>
      <c r="D17" s="18"/>
      <c r="E17" s="18"/>
      <c r="F17" s="9"/>
      <c r="G17" s="5" t="str">
        <f>ANUAL!A31</f>
        <v>OCT</v>
      </c>
      <c r="H17" s="19"/>
      <c r="I17" s="19"/>
      <c r="J17" s="19"/>
      <c r="K17" s="27"/>
    </row>
    <row r="18" spans="1:22" ht="16.5">
      <c r="A18" s="2"/>
      <c r="B18" s="3" t="str">
        <f>ANUAL!A32</f>
        <v>NOV</v>
      </c>
      <c r="C18" s="20"/>
      <c r="D18" s="21"/>
      <c r="E18" s="21"/>
      <c r="F18" s="9"/>
      <c r="G18" s="3" t="str">
        <f>ANUAL!A32</f>
        <v>NOV</v>
      </c>
      <c r="H18" s="22"/>
      <c r="I18" s="22"/>
      <c r="J18" s="22"/>
      <c r="K18" s="27"/>
    </row>
    <row r="19" spans="1:22" ht="16.5">
      <c r="A19" s="2"/>
      <c r="B19" s="5" t="str">
        <f>ANUAL!A33</f>
        <v>DIC</v>
      </c>
      <c r="C19" s="23"/>
      <c r="D19" s="24"/>
      <c r="E19" s="24"/>
      <c r="F19" s="9"/>
      <c r="G19" s="5" t="str">
        <f>ANUAL!A33</f>
        <v>DIC</v>
      </c>
      <c r="H19" s="25"/>
      <c r="I19" s="25"/>
      <c r="J19" s="25"/>
      <c r="K19" s="27"/>
    </row>
    <row r="20" spans="1:22" ht="14.25">
      <c r="B20" s="7"/>
      <c r="C20" s="7"/>
      <c r="D20" s="7"/>
      <c r="E20" s="7"/>
      <c r="F20" s="1"/>
      <c r="G20" s="7"/>
      <c r="H20" s="7"/>
      <c r="I20" s="7"/>
      <c r="J20" s="7"/>
      <c r="K20" s="1"/>
      <c r="L20" s="1"/>
      <c r="M20" s="1"/>
      <c r="N20" s="1"/>
      <c r="O20" s="1"/>
      <c r="P20" s="1"/>
      <c r="Q20" s="1"/>
    </row>
    <row r="21" spans="1:22" ht="12.75" customHeight="1">
      <c r="A21" s="2"/>
      <c r="B21" s="119" t="s">
        <v>44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27"/>
    </row>
    <row r="22" spans="1:22" ht="16.5">
      <c r="A22" s="2"/>
      <c r="B22" s="10"/>
      <c r="C22" s="6" t="str">
        <f t="shared" ref="C22:Q22" si="0">C4</f>
        <v>Concepto1</v>
      </c>
      <c r="D22" s="6" t="str">
        <f t="shared" si="0"/>
        <v>Concepto2</v>
      </c>
      <c r="E22" s="6" t="str">
        <f t="shared" si="0"/>
        <v>Concepto3</v>
      </c>
      <c r="F22" s="6" t="str">
        <f t="shared" si="0"/>
        <v>Concepto4</v>
      </c>
      <c r="G22" s="6" t="str">
        <f t="shared" si="0"/>
        <v>Concepto5</v>
      </c>
      <c r="H22" s="6" t="str">
        <f t="shared" si="0"/>
        <v>Concepto6</v>
      </c>
      <c r="I22" s="6" t="str">
        <f t="shared" si="0"/>
        <v>Concepto7</v>
      </c>
      <c r="J22" s="6" t="str">
        <f t="shared" si="0"/>
        <v>Concepto8</v>
      </c>
      <c r="K22" s="6" t="str">
        <f t="shared" si="0"/>
        <v>Concepto9</v>
      </c>
      <c r="L22" s="6" t="str">
        <f t="shared" si="0"/>
        <v>Concepto10</v>
      </c>
      <c r="M22" s="6" t="str">
        <f t="shared" si="0"/>
        <v>Concepto11</v>
      </c>
      <c r="N22" s="6" t="str">
        <f t="shared" si="0"/>
        <v>Concepto12</v>
      </c>
      <c r="O22" s="6" t="str">
        <f t="shared" si="0"/>
        <v>Concepto13</v>
      </c>
      <c r="P22" s="6" t="str">
        <f t="shared" si="0"/>
        <v>Concepto14</v>
      </c>
      <c r="Q22" s="6" t="str">
        <f t="shared" si="0"/>
        <v>Concepto15</v>
      </c>
      <c r="R22" s="27"/>
      <c r="U22" s="39"/>
      <c r="V22" s="39"/>
    </row>
    <row r="23" spans="1:22" ht="16.5">
      <c r="A23" s="2"/>
      <c r="B23" s="3" t="s">
        <v>22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7"/>
    </row>
    <row r="24" spans="1:22" ht="14.25">
      <c r="B24" s="7"/>
      <c r="C24" s="7"/>
      <c r="D24" s="7"/>
      <c r="E24" s="7"/>
      <c r="F24" s="8"/>
      <c r="G24" s="7"/>
      <c r="H24" s="7"/>
      <c r="I24" s="8"/>
      <c r="J24" s="8"/>
      <c r="K24" s="8"/>
      <c r="L24" s="8"/>
      <c r="M24" s="8"/>
      <c r="N24" s="7"/>
      <c r="O24" s="7"/>
      <c r="P24" s="7"/>
      <c r="Q24" s="8"/>
    </row>
    <row r="25" spans="1:22" ht="13.9" customHeight="1">
      <c r="A25" s="2"/>
      <c r="B25" s="119" t="s">
        <v>45</v>
      </c>
      <c r="C25" s="119"/>
      <c r="D25" s="119"/>
      <c r="E25" s="119"/>
      <c r="F25" s="27"/>
      <c r="G25" s="28"/>
      <c r="H25" s="28"/>
      <c r="N25" s="8"/>
      <c r="O25" s="8"/>
      <c r="P25" s="8"/>
    </row>
    <row r="26" spans="1:22" ht="16.5">
      <c r="A26" s="2"/>
      <c r="B26" s="10"/>
      <c r="C26" s="4" t="str">
        <f>C3</f>
        <v>Concepto1</v>
      </c>
      <c r="D26" s="4" t="str">
        <f>D3</f>
        <v>Concepto2</v>
      </c>
      <c r="E26" s="4" t="str">
        <f>E3</f>
        <v>Concepto3</v>
      </c>
      <c r="F26" s="29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40"/>
      <c r="S26" s="40"/>
      <c r="T26" s="40"/>
    </row>
    <row r="27" spans="1:22" ht="16.5">
      <c r="A27" s="2"/>
      <c r="B27" s="3" t="s">
        <v>22</v>
      </c>
      <c r="C27" s="26"/>
      <c r="D27" s="26"/>
      <c r="E27" s="26"/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41"/>
      <c r="S27" s="41"/>
      <c r="T27" s="41"/>
    </row>
    <row r="28" spans="1:22" ht="14.25">
      <c r="B28" s="7"/>
      <c r="C28" s="7"/>
      <c r="D28" s="7"/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22" ht="12.75" customHeight="1">
      <c r="A29" s="2"/>
      <c r="B29" s="119" t="s">
        <v>46</v>
      </c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27"/>
    </row>
    <row r="30" spans="1:22" ht="16.5">
      <c r="A30" s="2"/>
      <c r="B30" s="10"/>
      <c r="C30" s="6" t="str">
        <f t="shared" ref="C30:Q30" si="1">C4</f>
        <v>Concepto1</v>
      </c>
      <c r="D30" s="6" t="str">
        <f t="shared" si="1"/>
        <v>Concepto2</v>
      </c>
      <c r="E30" s="6" t="str">
        <f t="shared" si="1"/>
        <v>Concepto3</v>
      </c>
      <c r="F30" s="6" t="str">
        <f t="shared" si="1"/>
        <v>Concepto4</v>
      </c>
      <c r="G30" s="6" t="str">
        <f t="shared" si="1"/>
        <v>Concepto5</v>
      </c>
      <c r="H30" s="6" t="str">
        <f t="shared" si="1"/>
        <v>Concepto6</v>
      </c>
      <c r="I30" s="6" t="str">
        <f t="shared" si="1"/>
        <v>Concepto7</v>
      </c>
      <c r="J30" s="6" t="str">
        <f t="shared" si="1"/>
        <v>Concepto8</v>
      </c>
      <c r="K30" s="6" t="str">
        <f t="shared" si="1"/>
        <v>Concepto9</v>
      </c>
      <c r="L30" s="6" t="str">
        <f t="shared" si="1"/>
        <v>Concepto10</v>
      </c>
      <c r="M30" s="6" t="str">
        <f t="shared" si="1"/>
        <v>Concepto11</v>
      </c>
      <c r="N30" s="6" t="str">
        <f t="shared" si="1"/>
        <v>Concepto12</v>
      </c>
      <c r="O30" s="6" t="str">
        <f t="shared" si="1"/>
        <v>Concepto13</v>
      </c>
      <c r="P30" s="6" t="str">
        <f t="shared" si="1"/>
        <v>Concepto14</v>
      </c>
      <c r="Q30" s="6" t="str">
        <f t="shared" si="1"/>
        <v>Concepto15</v>
      </c>
      <c r="R30" s="27"/>
    </row>
    <row r="31" spans="1:22" ht="16.5">
      <c r="A31" s="2"/>
      <c r="B31" s="3" t="s">
        <v>22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27"/>
    </row>
    <row r="32" spans="1:22" ht="15.75">
      <c r="B32" s="34"/>
      <c r="C32" s="35"/>
      <c r="D32" s="36"/>
      <c r="E32" s="36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</row>
    <row r="33" spans="1:6" ht="13.9" customHeight="1">
      <c r="A33" s="2"/>
      <c r="B33" s="119" t="s">
        <v>47</v>
      </c>
      <c r="C33" s="119"/>
      <c r="D33" s="119"/>
      <c r="E33" s="119"/>
      <c r="F33" s="27"/>
    </row>
    <row r="34" spans="1:6" ht="16.5">
      <c r="A34" s="2"/>
      <c r="B34" s="10"/>
      <c r="C34" s="4" t="str">
        <f>C3</f>
        <v>Concepto1</v>
      </c>
      <c r="D34" s="4" t="str">
        <f>D3</f>
        <v>Concepto2</v>
      </c>
      <c r="E34" s="4" t="str">
        <f>E3</f>
        <v>Concepto3</v>
      </c>
      <c r="F34" s="27"/>
    </row>
    <row r="35" spans="1:6" ht="16.5">
      <c r="A35" s="2"/>
      <c r="B35" s="3" t="s">
        <v>22</v>
      </c>
      <c r="C35" s="33"/>
      <c r="D35" s="33"/>
      <c r="E35" s="33"/>
      <c r="F35" s="27"/>
    </row>
    <row r="36" spans="1:6" ht="14.25">
      <c r="B36" s="8"/>
      <c r="C36" s="8"/>
      <c r="D36" s="8"/>
      <c r="E36" s="8"/>
    </row>
  </sheetData>
  <mergeCells count="7">
    <mergeCell ref="B29:Q29"/>
    <mergeCell ref="B33:E33"/>
    <mergeCell ref="B2:Q2"/>
    <mergeCell ref="B6:E6"/>
    <mergeCell ref="G6:J6"/>
    <mergeCell ref="B21:Q21"/>
    <mergeCell ref="B25:E25"/>
  </mergeCells>
  <pageMargins left="0.74791666666666701" right="0.74791666666666701" top="0.98402777777777795" bottom="0.98402777777777795" header="0.51111111111111096" footer="0.51111111111111096"/>
  <pageSetup paperSize="9" firstPageNumber="0" orientation="portrait" useFirstPageNumber="1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workbookViewId="0">
      <selection activeCell="E23" sqref="E23"/>
    </sheetView>
  </sheetViews>
  <sheetFormatPr baseColWidth="10" defaultColWidth="10" defaultRowHeight="12.75"/>
  <cols>
    <col min="1" max="16384" width="10" style="122"/>
  </cols>
  <sheetData>
    <row r="8" spans="1:5" ht="15">
      <c r="A8" s="120" t="s">
        <v>48</v>
      </c>
      <c r="B8" s="120"/>
      <c r="C8" s="120"/>
      <c r="D8" s="120"/>
      <c r="E8" s="121"/>
    </row>
    <row r="15" spans="1:5">
      <c r="A15" s="123"/>
      <c r="B15" s="124"/>
      <c r="C15" s="124"/>
    </row>
    <row r="16" spans="1:5">
      <c r="A16" s="124"/>
      <c r="B16" s="124"/>
      <c r="C16" s="124"/>
    </row>
    <row r="17" spans="1:3">
      <c r="A17" s="124"/>
      <c r="B17" s="124"/>
      <c r="C17" s="124"/>
    </row>
    <row r="18" spans="1:3">
      <c r="A18" s="124"/>
      <c r="B18" s="124"/>
      <c r="C18" s="124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  <vt:lpstr>ANUAL</vt:lpstr>
      <vt:lpstr>DATOS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websitedinamico.com</dc:creator>
  <cp:lastModifiedBy>Usuario de Windows</cp:lastModifiedBy>
  <cp:revision>44</cp:revision>
  <dcterms:created xsi:type="dcterms:W3CDTF">2018-12-08T02:24:20Z</dcterms:created>
  <dcterms:modified xsi:type="dcterms:W3CDTF">2020-02-03T23:38:35Z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2058-10.2.0.7587</vt:lpwstr>
  </property>
</Properties>
</file>